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14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6" i="1"/>
</calcChain>
</file>

<file path=xl/sharedStrings.xml><?xml version="1.0" encoding="utf-8"?>
<sst xmlns="http://schemas.openxmlformats.org/spreadsheetml/2006/main" count="318" uniqueCount="165">
  <si>
    <t>Дата оказания поддержки</t>
  </si>
  <si>
    <t>Дата окончания поддержки</t>
  </si>
  <si>
    <t>ИНН</t>
  </si>
  <si>
    <t>Информация о нарушении порядка и условий предоставления поддержки</t>
  </si>
  <si>
    <t>Реестр субъектов малого и среднего предпринимательства - получателей поддержки</t>
  </si>
  <si>
    <t>Некоммерческая организация "Фонд содействия кредитованию субъектов малого и среднего предпринимательства Амурской области"</t>
  </si>
  <si>
    <t>Вид поддержки</t>
  </si>
  <si>
    <t>Форма поддержки</t>
  </si>
  <si>
    <t>Размер поддержки, тыс.руб.</t>
  </si>
  <si>
    <t>Орг.-прав. форма</t>
  </si>
  <si>
    <t>№ п/п</t>
  </si>
  <si>
    <t xml:space="preserve">Наименование организации/ Фамилия И.О. индивидуального предпринимателя </t>
  </si>
  <si>
    <t>ИТОГО</t>
  </si>
  <si>
    <t>-</t>
  </si>
  <si>
    <t>ИП</t>
  </si>
  <si>
    <t>Васильев А.А.</t>
  </si>
  <si>
    <t>280100863007</t>
  </si>
  <si>
    <t>Договор поручительства</t>
  </si>
  <si>
    <t>05.02.2014</t>
  </si>
  <si>
    <t>29.01.2016</t>
  </si>
  <si>
    <t>Женова Е.И.</t>
  </si>
  <si>
    <t>280117139882</t>
  </si>
  <si>
    <t>20.02.2014</t>
  </si>
  <si>
    <t>22.02.2019</t>
  </si>
  <si>
    <t>Контанистов А.С.</t>
  </si>
  <si>
    <t>280100175473</t>
  </si>
  <si>
    <t>21.02.2014</t>
  </si>
  <si>
    <t>20.02.2017</t>
  </si>
  <si>
    <t>ООО</t>
  </si>
  <si>
    <t>Электро-сервис</t>
  </si>
  <si>
    <t>2813000836</t>
  </si>
  <si>
    <t>26.02.2014</t>
  </si>
  <si>
    <t>24.02.2017</t>
  </si>
  <si>
    <t>КФХ</t>
  </si>
  <si>
    <t>Заречное</t>
  </si>
  <si>
    <t>2820001502</t>
  </si>
  <si>
    <t>28.02.2014</t>
  </si>
  <si>
    <t>30.01.2015</t>
  </si>
  <si>
    <t>ВЕГА</t>
  </si>
  <si>
    <t>2801171259</t>
  </si>
  <si>
    <t>14.03.2014</t>
  </si>
  <si>
    <t>26.02.2016</t>
  </si>
  <si>
    <t>Сердолик</t>
  </si>
  <si>
    <t>2820000900</t>
  </si>
  <si>
    <t>24.03.2014</t>
  </si>
  <si>
    <t>23.03.2015</t>
  </si>
  <si>
    <t>ИП Глава КФХ</t>
  </si>
  <si>
    <t>Нехаева Н.Ф.</t>
  </si>
  <si>
    <t>281001629336</t>
  </si>
  <si>
    <t>27.03.2014</t>
  </si>
  <si>
    <t>25.03.2015</t>
  </si>
  <si>
    <t>Аква-Моторс</t>
  </si>
  <si>
    <t>2801128334</t>
  </si>
  <si>
    <t>25.03.2016</t>
  </si>
  <si>
    <t>Петренко А.П.</t>
  </si>
  <si>
    <t>281100521291</t>
  </si>
  <si>
    <t>28.03.2014</t>
  </si>
  <si>
    <t>28.03.2015</t>
  </si>
  <si>
    <t>Эброн+</t>
  </si>
  <si>
    <t>2801089639</t>
  </si>
  <si>
    <t>29.03.2019</t>
  </si>
  <si>
    <t>Яцухно И.С.</t>
  </si>
  <si>
    <t>280100353528</t>
  </si>
  <si>
    <t>31.03.2014</t>
  </si>
  <si>
    <t>25.09.2015</t>
  </si>
  <si>
    <t>Кабалык В.Н.</t>
  </si>
  <si>
    <t>281100641567</t>
  </si>
  <si>
    <t>30.03.2015</t>
  </si>
  <si>
    <t>Кириченко (Нагмудинова Г.И.)</t>
  </si>
  <si>
    <t>281800790684</t>
  </si>
  <si>
    <t>12.09.2017</t>
  </si>
  <si>
    <t>Соколова О.А.</t>
  </si>
  <si>
    <t>281900038963</t>
  </si>
  <si>
    <t>09.04.2014</t>
  </si>
  <si>
    <t>10.04.2015</t>
  </si>
  <si>
    <t>Безглавенко В.В.</t>
  </si>
  <si>
    <t>281100065000</t>
  </si>
  <si>
    <t>10.04.2014</t>
  </si>
  <si>
    <t>27.03.2015</t>
  </si>
  <si>
    <t>Колхоз</t>
  </si>
  <si>
    <t>Казанский</t>
  </si>
  <si>
    <t>2824004286</t>
  </si>
  <si>
    <t>21.04.2014</t>
  </si>
  <si>
    <t>15.04.2016</t>
  </si>
  <si>
    <t>Исмаилов Ф.И.о.</t>
  </si>
  <si>
    <t>281100092821</t>
  </si>
  <si>
    <t>22.04.2014</t>
  </si>
  <si>
    <t>22.04.2015</t>
  </si>
  <si>
    <t>Центр Крепежа</t>
  </si>
  <si>
    <t>2801173390</t>
  </si>
  <si>
    <t>28.04.2014</t>
  </si>
  <si>
    <t>26.04.2019</t>
  </si>
  <si>
    <t>Тороян А.К.</t>
  </si>
  <si>
    <t>281700013691</t>
  </si>
  <si>
    <t>29.04.2014</t>
  </si>
  <si>
    <t>Алексеева Н.П.</t>
  </si>
  <si>
    <t>280106155089</t>
  </si>
  <si>
    <t>20.05.2014</t>
  </si>
  <si>
    <t>12.05.2015</t>
  </si>
  <si>
    <t>Кабалык Н.Н.</t>
  </si>
  <si>
    <t>281100636422</t>
  </si>
  <si>
    <t>02.06.2014</t>
  </si>
  <si>
    <t>01.06.2015</t>
  </si>
  <si>
    <t>ЭЛЕКТРОПРОФИ</t>
  </si>
  <si>
    <t>7813503290</t>
  </si>
  <si>
    <t>06.06.2014</t>
  </si>
  <si>
    <t>15.05.2019</t>
  </si>
  <si>
    <t>Бойко Т.С.</t>
  </si>
  <si>
    <t>282001000885</t>
  </si>
  <si>
    <t>23.06.2014</t>
  </si>
  <si>
    <t>23.06.2015</t>
  </si>
  <si>
    <t>Черных А.В.</t>
  </si>
  <si>
    <t>281700162911</t>
  </si>
  <si>
    <t>Амур</t>
  </si>
  <si>
    <t>2807014439</t>
  </si>
  <si>
    <t>25.06.2014</t>
  </si>
  <si>
    <t>25.06.2015</t>
  </si>
  <si>
    <t>Кудлаев В.В.</t>
  </si>
  <si>
    <t>272336219908</t>
  </si>
  <si>
    <t>01.07.2014</t>
  </si>
  <si>
    <t>30.06.2016</t>
  </si>
  <si>
    <t>24.07.2014</t>
  </si>
  <si>
    <t>23.01.2017</t>
  </si>
  <si>
    <t>Новомихайловское</t>
  </si>
  <si>
    <t>2812008173</t>
  </si>
  <si>
    <t>07.08.2014</t>
  </si>
  <si>
    <t>24.07.2015</t>
  </si>
  <si>
    <t>Современные строительные технологии</t>
  </si>
  <si>
    <t>2801151171</t>
  </si>
  <si>
    <t>18.08.2014</t>
  </si>
  <si>
    <t>17.08.2016</t>
  </si>
  <si>
    <t>Регион</t>
  </si>
  <si>
    <t>2816008738</t>
  </si>
  <si>
    <t>28.08.2014</t>
  </si>
  <si>
    <t>27.08.2019</t>
  </si>
  <si>
    <t>Удалова Н.Г.</t>
  </si>
  <si>
    <t>282300014220</t>
  </si>
  <si>
    <t>09.09.2014</t>
  </si>
  <si>
    <t>19.02.2016</t>
  </si>
  <si>
    <t>Коцарев Н.Л.</t>
  </si>
  <si>
    <t>280800116836</t>
  </si>
  <si>
    <t>05.11.2014</t>
  </si>
  <si>
    <t>04.11.2016</t>
  </si>
  <si>
    <t>2801185029</t>
  </si>
  <si>
    <t>17.11.2014</t>
  </si>
  <si>
    <t>16.11.2016</t>
  </si>
  <si>
    <t>Акимов В.Б.</t>
  </si>
  <si>
    <t>281100075745</t>
  </si>
  <si>
    <t>16.12.2014</t>
  </si>
  <si>
    <t>15.12.2015</t>
  </si>
  <si>
    <t>Даниленко Л.П.</t>
  </si>
  <si>
    <t>281800043516</t>
  </si>
  <si>
    <t>18.12.2014</t>
  </si>
  <si>
    <t>16.12.2016</t>
  </si>
  <si>
    <t>Филиппов В.В.</t>
  </si>
  <si>
    <t>280117452421</t>
  </si>
  <si>
    <t>30.12.2014</t>
  </si>
  <si>
    <t>30.12.2015</t>
  </si>
  <si>
    <t>Тиллоев Т.М.</t>
  </si>
  <si>
    <t>280800764587</t>
  </si>
  <si>
    <t>31.12.2014</t>
  </si>
  <si>
    <t>30.12.2016</t>
  </si>
  <si>
    <t>финансовая</t>
  </si>
  <si>
    <t>АРУИГЗ (Амурское региональное управление исполнения государственного заказа)</t>
  </si>
  <si>
    <t>Год оказания поддержки - 2014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</si>
</sst>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A28" zoomScale="60" zoomScaleNormal="100" workbookViewId="0">
      <selection activeCell="A4" sqref="A4"/>
    </sheetView>
  </sheetViews>
  <sheetFormatPr defaultRowHeight="15.6" x14ac:dyDescent="0.3"/>
  <cols>
    <col min="1" max="1" width="3.77734375" style="1" bestFit="1" customWidth="1"/>
    <col min="2" max="2" width="12.109375" style="9" customWidth="1"/>
    <col min="3" max="3" width="22.77734375" style="9" customWidth="1"/>
    <col min="4" max="4" width="14.44140625" style="1" bestFit="1" customWidth="1"/>
    <col min="5" max="5" width="24.6640625" style="1" bestFit="1" customWidth="1"/>
    <col min="6" max="6" width="12.21875" style="1" bestFit="1" customWidth="1"/>
    <col min="7" max="7" width="12.5546875" style="4" bestFit="1" customWidth="1"/>
    <col min="8" max="8" width="12.109375" style="1" customWidth="1"/>
    <col min="9" max="9" width="11.44140625" style="1" customWidth="1"/>
    <col min="10" max="10" width="19.44140625" style="1" customWidth="1"/>
    <col min="11" max="11" width="8.88671875" hidden="1" customWidth="1"/>
    <col min="12" max="13" width="0" hidden="1" customWidth="1"/>
  </cols>
  <sheetData>
    <row r="1" spans="1:13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x14ac:dyDescent="0.3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</row>
    <row r="3" spans="1:13" x14ac:dyDescent="0.3">
      <c r="A3" s="13" t="s">
        <v>164</v>
      </c>
      <c r="B3" s="13"/>
      <c r="C3" s="13"/>
      <c r="D3" s="13"/>
      <c r="E3" s="13"/>
      <c r="F3" s="13"/>
      <c r="G3" s="13"/>
      <c r="H3" s="13"/>
      <c r="I3" s="13"/>
      <c r="J3" s="13"/>
    </row>
    <row r="4" spans="1:13" x14ac:dyDescent="0.3">
      <c r="C4" s="2"/>
      <c r="D4" s="3"/>
      <c r="E4" s="3"/>
      <c r="F4" s="3"/>
      <c r="H4" s="3"/>
      <c r="I4" s="3"/>
      <c r="J4" s="3"/>
    </row>
    <row r="5" spans="1:13" ht="78" x14ac:dyDescent="0.3">
      <c r="A5" s="5" t="s">
        <v>10</v>
      </c>
      <c r="B5" s="6" t="s">
        <v>9</v>
      </c>
      <c r="C5" s="5" t="s">
        <v>11</v>
      </c>
      <c r="D5" s="5" t="s">
        <v>2</v>
      </c>
      <c r="E5" s="5" t="s">
        <v>6</v>
      </c>
      <c r="F5" s="5" t="s">
        <v>7</v>
      </c>
      <c r="G5" s="5" t="s">
        <v>8</v>
      </c>
      <c r="H5" s="5" t="s">
        <v>0</v>
      </c>
      <c r="I5" s="5" t="s">
        <v>1</v>
      </c>
      <c r="J5" s="5" t="s">
        <v>3</v>
      </c>
    </row>
    <row r="6" spans="1:13" ht="31.2" x14ac:dyDescent="0.3">
      <c r="A6" s="5">
        <v>1</v>
      </c>
      <c r="B6" s="6" t="s">
        <v>14</v>
      </c>
      <c r="C6" s="5" t="s">
        <v>15</v>
      </c>
      <c r="D6" s="5" t="s">
        <v>16</v>
      </c>
      <c r="E6" s="5" t="s">
        <v>17</v>
      </c>
      <c r="F6" s="5" t="s">
        <v>162</v>
      </c>
      <c r="G6" s="7">
        <f>ROUND(M6/1000,2)</f>
        <v>4550</v>
      </c>
      <c r="H6" s="5" t="s">
        <v>18</v>
      </c>
      <c r="I6" s="5" t="s">
        <v>19</v>
      </c>
      <c r="J6" s="5" t="s">
        <v>13</v>
      </c>
      <c r="M6" s="5">
        <v>4550000</v>
      </c>
    </row>
    <row r="7" spans="1:13" ht="31.2" x14ac:dyDescent="0.3">
      <c r="A7" s="5">
        <v>2</v>
      </c>
      <c r="B7" s="6" t="s">
        <v>14</v>
      </c>
      <c r="C7" s="5" t="s">
        <v>20</v>
      </c>
      <c r="D7" s="5" t="s">
        <v>21</v>
      </c>
      <c r="E7" s="5" t="s">
        <v>17</v>
      </c>
      <c r="F7" s="5" t="s">
        <v>162</v>
      </c>
      <c r="G7" s="7">
        <f t="shared" ref="G7:G43" si="0">ROUND(M7/1000,2)</f>
        <v>1650</v>
      </c>
      <c r="H7" s="5" t="s">
        <v>22</v>
      </c>
      <c r="I7" s="5" t="s">
        <v>23</v>
      </c>
      <c r="J7" s="5" t="s">
        <v>13</v>
      </c>
      <c r="M7" s="5">
        <v>1650000</v>
      </c>
    </row>
    <row r="8" spans="1:13" ht="31.2" x14ac:dyDescent="0.3">
      <c r="A8" s="5">
        <v>3</v>
      </c>
      <c r="B8" s="6" t="s">
        <v>14</v>
      </c>
      <c r="C8" s="5" t="s">
        <v>24</v>
      </c>
      <c r="D8" s="5" t="s">
        <v>25</v>
      </c>
      <c r="E8" s="5" t="s">
        <v>17</v>
      </c>
      <c r="F8" s="5" t="s">
        <v>162</v>
      </c>
      <c r="G8" s="7">
        <f t="shared" si="0"/>
        <v>1750</v>
      </c>
      <c r="H8" s="5" t="s">
        <v>26</v>
      </c>
      <c r="I8" s="5" t="s">
        <v>27</v>
      </c>
      <c r="J8" s="5" t="s">
        <v>13</v>
      </c>
      <c r="M8" s="5">
        <v>1750000</v>
      </c>
    </row>
    <row r="9" spans="1:13" ht="31.2" x14ac:dyDescent="0.3">
      <c r="A9" s="5">
        <v>4</v>
      </c>
      <c r="B9" s="6" t="s">
        <v>28</v>
      </c>
      <c r="C9" s="5" t="s">
        <v>29</v>
      </c>
      <c r="D9" s="5" t="s">
        <v>30</v>
      </c>
      <c r="E9" s="5" t="s">
        <v>17</v>
      </c>
      <c r="F9" s="5" t="s">
        <v>162</v>
      </c>
      <c r="G9" s="7">
        <f t="shared" si="0"/>
        <v>3500</v>
      </c>
      <c r="H9" s="5" t="s">
        <v>31</v>
      </c>
      <c r="I9" s="5" t="s">
        <v>32</v>
      </c>
      <c r="J9" s="5" t="s">
        <v>13</v>
      </c>
      <c r="M9" s="5">
        <v>3500000</v>
      </c>
    </row>
    <row r="10" spans="1:13" ht="31.2" x14ac:dyDescent="0.3">
      <c r="A10" s="5">
        <v>5</v>
      </c>
      <c r="B10" s="6" t="s">
        <v>33</v>
      </c>
      <c r="C10" s="5" t="s">
        <v>34</v>
      </c>
      <c r="D10" s="5" t="s">
        <v>35</v>
      </c>
      <c r="E10" s="5" t="s">
        <v>17</v>
      </c>
      <c r="F10" s="5" t="s">
        <v>162</v>
      </c>
      <c r="G10" s="7">
        <f t="shared" si="0"/>
        <v>13710</v>
      </c>
      <c r="H10" s="5" t="s">
        <v>36</v>
      </c>
      <c r="I10" s="5" t="s">
        <v>37</v>
      </c>
      <c r="J10" s="5" t="s">
        <v>13</v>
      </c>
      <c r="M10" s="5">
        <v>13710000</v>
      </c>
    </row>
    <row r="11" spans="1:13" ht="31.2" x14ac:dyDescent="0.3">
      <c r="A11" s="5">
        <v>6</v>
      </c>
      <c r="B11" s="6" t="s">
        <v>28</v>
      </c>
      <c r="C11" s="5" t="s">
        <v>38</v>
      </c>
      <c r="D11" s="5" t="s">
        <v>39</v>
      </c>
      <c r="E11" s="5" t="s">
        <v>17</v>
      </c>
      <c r="F11" s="5" t="s">
        <v>162</v>
      </c>
      <c r="G11" s="7">
        <f t="shared" si="0"/>
        <v>2000</v>
      </c>
      <c r="H11" s="5" t="s">
        <v>40</v>
      </c>
      <c r="I11" s="5" t="s">
        <v>41</v>
      </c>
      <c r="J11" s="5" t="s">
        <v>13</v>
      </c>
      <c r="M11" s="5">
        <v>2000000</v>
      </c>
    </row>
    <row r="12" spans="1:13" ht="31.2" x14ac:dyDescent="0.3">
      <c r="A12" s="5">
        <v>7</v>
      </c>
      <c r="B12" s="6" t="s">
        <v>33</v>
      </c>
      <c r="C12" s="5" t="s">
        <v>42</v>
      </c>
      <c r="D12" s="5" t="s">
        <v>43</v>
      </c>
      <c r="E12" s="5" t="s">
        <v>17</v>
      </c>
      <c r="F12" s="5" t="s">
        <v>162</v>
      </c>
      <c r="G12" s="7">
        <f t="shared" si="0"/>
        <v>5000</v>
      </c>
      <c r="H12" s="5" t="s">
        <v>44</v>
      </c>
      <c r="I12" s="5" t="s">
        <v>45</v>
      </c>
      <c r="J12" s="5" t="s">
        <v>13</v>
      </c>
      <c r="M12" s="5">
        <v>5000000</v>
      </c>
    </row>
    <row r="13" spans="1:13" ht="31.2" x14ac:dyDescent="0.3">
      <c r="A13" s="5">
        <v>8</v>
      </c>
      <c r="B13" s="6" t="s">
        <v>46</v>
      </c>
      <c r="C13" s="5" t="s">
        <v>47</v>
      </c>
      <c r="D13" s="5" t="s">
        <v>48</v>
      </c>
      <c r="E13" s="5" t="s">
        <v>17</v>
      </c>
      <c r="F13" s="5" t="s">
        <v>162</v>
      </c>
      <c r="G13" s="7">
        <f t="shared" si="0"/>
        <v>3200</v>
      </c>
      <c r="H13" s="5" t="s">
        <v>49</v>
      </c>
      <c r="I13" s="5" t="s">
        <v>50</v>
      </c>
      <c r="J13" s="5" t="s">
        <v>13</v>
      </c>
      <c r="M13" s="5">
        <v>3200000</v>
      </c>
    </row>
    <row r="14" spans="1:13" ht="31.2" x14ac:dyDescent="0.3">
      <c r="A14" s="5">
        <v>9</v>
      </c>
      <c r="B14" s="6" t="s">
        <v>28</v>
      </c>
      <c r="C14" s="5" t="s">
        <v>51</v>
      </c>
      <c r="D14" s="5" t="s">
        <v>52</v>
      </c>
      <c r="E14" s="5" t="s">
        <v>17</v>
      </c>
      <c r="F14" s="5" t="s">
        <v>162</v>
      </c>
      <c r="G14" s="7">
        <f t="shared" si="0"/>
        <v>4000</v>
      </c>
      <c r="H14" s="5" t="s">
        <v>49</v>
      </c>
      <c r="I14" s="5" t="s">
        <v>53</v>
      </c>
      <c r="J14" s="5" t="s">
        <v>13</v>
      </c>
      <c r="M14" s="5">
        <v>4000000</v>
      </c>
    </row>
    <row r="15" spans="1:13" ht="31.2" x14ac:dyDescent="0.3">
      <c r="A15" s="5">
        <v>10</v>
      </c>
      <c r="B15" s="6" t="s">
        <v>46</v>
      </c>
      <c r="C15" s="5" t="s">
        <v>54</v>
      </c>
      <c r="D15" s="5" t="s">
        <v>55</v>
      </c>
      <c r="E15" s="5" t="s">
        <v>17</v>
      </c>
      <c r="F15" s="5" t="s">
        <v>162</v>
      </c>
      <c r="G15" s="7">
        <f t="shared" si="0"/>
        <v>700</v>
      </c>
      <c r="H15" s="5" t="s">
        <v>56</v>
      </c>
      <c r="I15" s="5" t="s">
        <v>57</v>
      </c>
      <c r="J15" s="5" t="s">
        <v>13</v>
      </c>
      <c r="M15" s="5">
        <v>700000</v>
      </c>
    </row>
    <row r="16" spans="1:13" ht="31.2" x14ac:dyDescent="0.3">
      <c r="A16" s="5">
        <v>11</v>
      </c>
      <c r="B16" s="6" t="s">
        <v>28</v>
      </c>
      <c r="C16" s="5" t="s">
        <v>58</v>
      </c>
      <c r="D16" s="5" t="s">
        <v>59</v>
      </c>
      <c r="E16" s="5" t="s">
        <v>17</v>
      </c>
      <c r="F16" s="5" t="s">
        <v>162</v>
      </c>
      <c r="G16" s="7">
        <f t="shared" si="0"/>
        <v>2770</v>
      </c>
      <c r="H16" s="5" t="s">
        <v>56</v>
      </c>
      <c r="I16" s="5" t="s">
        <v>60</v>
      </c>
      <c r="J16" s="5" t="s">
        <v>13</v>
      </c>
      <c r="M16" s="5">
        <v>2770000</v>
      </c>
    </row>
    <row r="17" spans="1:13" ht="31.2" x14ac:dyDescent="0.3">
      <c r="A17" s="5">
        <v>12</v>
      </c>
      <c r="B17" s="6" t="s">
        <v>14</v>
      </c>
      <c r="C17" s="5" t="s">
        <v>61</v>
      </c>
      <c r="D17" s="5" t="s">
        <v>62</v>
      </c>
      <c r="E17" s="5" t="s">
        <v>17</v>
      </c>
      <c r="F17" s="5" t="s">
        <v>162</v>
      </c>
      <c r="G17" s="7">
        <f t="shared" si="0"/>
        <v>2560</v>
      </c>
      <c r="H17" s="5" t="s">
        <v>63</v>
      </c>
      <c r="I17" s="5" t="s">
        <v>64</v>
      </c>
      <c r="J17" s="5" t="s">
        <v>13</v>
      </c>
      <c r="M17" s="5">
        <v>2560000</v>
      </c>
    </row>
    <row r="18" spans="1:13" ht="31.2" x14ac:dyDescent="0.3">
      <c r="A18" s="5">
        <v>13</v>
      </c>
      <c r="B18" s="6" t="s">
        <v>46</v>
      </c>
      <c r="C18" s="5" t="s">
        <v>65</v>
      </c>
      <c r="D18" s="5" t="s">
        <v>66</v>
      </c>
      <c r="E18" s="5" t="s">
        <v>17</v>
      </c>
      <c r="F18" s="5" t="s">
        <v>162</v>
      </c>
      <c r="G18" s="7">
        <f t="shared" si="0"/>
        <v>1855</v>
      </c>
      <c r="H18" s="5" t="s">
        <v>63</v>
      </c>
      <c r="I18" s="5" t="s">
        <v>67</v>
      </c>
      <c r="J18" s="5" t="s">
        <v>13</v>
      </c>
      <c r="M18" s="5">
        <v>1855000</v>
      </c>
    </row>
    <row r="19" spans="1:13" ht="31.2" x14ac:dyDescent="0.3">
      <c r="A19" s="5">
        <v>14</v>
      </c>
      <c r="B19" s="6" t="s">
        <v>14</v>
      </c>
      <c r="C19" s="5" t="s">
        <v>68</v>
      </c>
      <c r="D19" s="5" t="s">
        <v>69</v>
      </c>
      <c r="E19" s="5" t="s">
        <v>17</v>
      </c>
      <c r="F19" s="5" t="s">
        <v>162</v>
      </c>
      <c r="G19" s="7">
        <f t="shared" si="0"/>
        <v>1000</v>
      </c>
      <c r="H19" s="5" t="s">
        <v>63</v>
      </c>
      <c r="I19" s="5" t="s">
        <v>70</v>
      </c>
      <c r="J19" s="5" t="s">
        <v>13</v>
      </c>
      <c r="M19" s="5">
        <v>1000000</v>
      </c>
    </row>
    <row r="20" spans="1:13" ht="31.2" x14ac:dyDescent="0.3">
      <c r="A20" s="5">
        <v>15</v>
      </c>
      <c r="B20" s="6" t="s">
        <v>46</v>
      </c>
      <c r="C20" s="5" t="s">
        <v>71</v>
      </c>
      <c r="D20" s="5" t="s">
        <v>72</v>
      </c>
      <c r="E20" s="5" t="s">
        <v>17</v>
      </c>
      <c r="F20" s="5" t="s">
        <v>162</v>
      </c>
      <c r="G20" s="7">
        <f t="shared" si="0"/>
        <v>2100</v>
      </c>
      <c r="H20" s="5" t="s">
        <v>73</v>
      </c>
      <c r="I20" s="5" t="s">
        <v>74</v>
      </c>
      <c r="J20" s="5" t="s">
        <v>13</v>
      </c>
      <c r="M20" s="5">
        <v>2100000</v>
      </c>
    </row>
    <row r="21" spans="1:13" ht="31.2" x14ac:dyDescent="0.3">
      <c r="A21" s="5">
        <v>16</v>
      </c>
      <c r="B21" s="6" t="s">
        <v>46</v>
      </c>
      <c r="C21" s="5" t="s">
        <v>75</v>
      </c>
      <c r="D21" s="5" t="s">
        <v>76</v>
      </c>
      <c r="E21" s="5" t="s">
        <v>17</v>
      </c>
      <c r="F21" s="5" t="s">
        <v>162</v>
      </c>
      <c r="G21" s="7">
        <f t="shared" si="0"/>
        <v>1055</v>
      </c>
      <c r="H21" s="5" t="s">
        <v>77</v>
      </c>
      <c r="I21" s="5" t="s">
        <v>78</v>
      </c>
      <c r="J21" s="5" t="s">
        <v>13</v>
      </c>
      <c r="M21" s="5">
        <v>1055000</v>
      </c>
    </row>
    <row r="22" spans="1:13" ht="31.2" x14ac:dyDescent="0.3">
      <c r="A22" s="5">
        <v>17</v>
      </c>
      <c r="B22" s="6" t="s">
        <v>79</v>
      </c>
      <c r="C22" s="5" t="s">
        <v>80</v>
      </c>
      <c r="D22" s="5" t="s">
        <v>81</v>
      </c>
      <c r="E22" s="5" t="s">
        <v>17</v>
      </c>
      <c r="F22" s="5" t="s">
        <v>162</v>
      </c>
      <c r="G22" s="7">
        <f t="shared" si="0"/>
        <v>12000</v>
      </c>
      <c r="H22" s="5" t="s">
        <v>82</v>
      </c>
      <c r="I22" s="5" t="s">
        <v>83</v>
      </c>
      <c r="J22" s="5" t="s">
        <v>13</v>
      </c>
      <c r="M22" s="5">
        <v>12000000</v>
      </c>
    </row>
    <row r="23" spans="1:13" ht="31.2" x14ac:dyDescent="0.3">
      <c r="A23" s="5">
        <v>18</v>
      </c>
      <c r="B23" s="6" t="s">
        <v>46</v>
      </c>
      <c r="C23" s="5" t="s">
        <v>84</v>
      </c>
      <c r="D23" s="5" t="s">
        <v>85</v>
      </c>
      <c r="E23" s="5" t="s">
        <v>17</v>
      </c>
      <c r="F23" s="5" t="s">
        <v>162</v>
      </c>
      <c r="G23" s="7">
        <f t="shared" si="0"/>
        <v>7700</v>
      </c>
      <c r="H23" s="5" t="s">
        <v>86</v>
      </c>
      <c r="I23" s="5" t="s">
        <v>87</v>
      </c>
      <c r="J23" s="5" t="s">
        <v>13</v>
      </c>
      <c r="M23" s="5">
        <v>7700000</v>
      </c>
    </row>
    <row r="24" spans="1:13" ht="31.2" x14ac:dyDescent="0.3">
      <c r="A24" s="5">
        <v>19</v>
      </c>
      <c r="B24" s="6" t="s">
        <v>28</v>
      </c>
      <c r="C24" s="5" t="s">
        <v>88</v>
      </c>
      <c r="D24" s="5" t="s">
        <v>89</v>
      </c>
      <c r="E24" s="5" t="s">
        <v>17</v>
      </c>
      <c r="F24" s="5" t="s">
        <v>162</v>
      </c>
      <c r="G24" s="7">
        <f t="shared" si="0"/>
        <v>2060.5</v>
      </c>
      <c r="H24" s="5" t="s">
        <v>90</v>
      </c>
      <c r="I24" s="5" t="s">
        <v>91</v>
      </c>
      <c r="J24" s="5" t="s">
        <v>13</v>
      </c>
      <c r="M24" s="5">
        <v>2060500</v>
      </c>
    </row>
    <row r="25" spans="1:13" ht="31.2" x14ac:dyDescent="0.3">
      <c r="A25" s="5">
        <v>20</v>
      </c>
      <c r="B25" s="6" t="s">
        <v>46</v>
      </c>
      <c r="C25" s="5" t="s">
        <v>92</v>
      </c>
      <c r="D25" s="5" t="s">
        <v>93</v>
      </c>
      <c r="E25" s="5" t="s">
        <v>17</v>
      </c>
      <c r="F25" s="5" t="s">
        <v>162</v>
      </c>
      <c r="G25" s="7">
        <f t="shared" si="0"/>
        <v>200</v>
      </c>
      <c r="H25" s="5" t="s">
        <v>94</v>
      </c>
      <c r="I25" s="5" t="s">
        <v>91</v>
      </c>
      <c r="J25" s="5" t="s">
        <v>13</v>
      </c>
      <c r="M25" s="5">
        <v>200000</v>
      </c>
    </row>
    <row r="26" spans="1:13" ht="31.2" x14ac:dyDescent="0.3">
      <c r="A26" s="5">
        <v>21</v>
      </c>
      <c r="B26" s="6" t="s">
        <v>14</v>
      </c>
      <c r="C26" s="5" t="s">
        <v>95</v>
      </c>
      <c r="D26" s="5" t="s">
        <v>96</v>
      </c>
      <c r="E26" s="5" t="s">
        <v>17</v>
      </c>
      <c r="F26" s="5" t="s">
        <v>162</v>
      </c>
      <c r="G26" s="7">
        <f t="shared" si="0"/>
        <v>1000</v>
      </c>
      <c r="H26" s="5" t="s">
        <v>97</v>
      </c>
      <c r="I26" s="5" t="s">
        <v>98</v>
      </c>
      <c r="J26" s="5" t="s">
        <v>13</v>
      </c>
      <c r="M26" s="5">
        <v>1000000</v>
      </c>
    </row>
    <row r="27" spans="1:13" ht="31.2" x14ac:dyDescent="0.3">
      <c r="A27" s="5">
        <v>22</v>
      </c>
      <c r="B27" s="6" t="s">
        <v>46</v>
      </c>
      <c r="C27" s="5" t="s">
        <v>99</v>
      </c>
      <c r="D27" s="5" t="s">
        <v>100</v>
      </c>
      <c r="E27" s="5" t="s">
        <v>17</v>
      </c>
      <c r="F27" s="5" t="s">
        <v>162</v>
      </c>
      <c r="G27" s="7">
        <f t="shared" si="0"/>
        <v>1680</v>
      </c>
      <c r="H27" s="5" t="s">
        <v>101</v>
      </c>
      <c r="I27" s="5" t="s">
        <v>102</v>
      </c>
      <c r="J27" s="5" t="s">
        <v>13</v>
      </c>
      <c r="M27" s="5">
        <v>1680000</v>
      </c>
    </row>
    <row r="28" spans="1:13" ht="31.2" x14ac:dyDescent="0.3">
      <c r="A28" s="5">
        <v>23</v>
      </c>
      <c r="B28" s="6" t="s">
        <v>28</v>
      </c>
      <c r="C28" s="5" t="s">
        <v>103</v>
      </c>
      <c r="D28" s="5" t="s">
        <v>104</v>
      </c>
      <c r="E28" s="5" t="s">
        <v>17</v>
      </c>
      <c r="F28" s="5" t="s">
        <v>162</v>
      </c>
      <c r="G28" s="7">
        <f t="shared" si="0"/>
        <v>8400</v>
      </c>
      <c r="H28" s="5" t="s">
        <v>105</v>
      </c>
      <c r="I28" s="5" t="s">
        <v>106</v>
      </c>
      <c r="J28" s="5" t="s">
        <v>13</v>
      </c>
      <c r="M28" s="5">
        <v>8400000</v>
      </c>
    </row>
    <row r="29" spans="1:13" ht="31.2" x14ac:dyDescent="0.3">
      <c r="A29" s="5">
        <v>24</v>
      </c>
      <c r="B29" s="6" t="s">
        <v>46</v>
      </c>
      <c r="C29" s="5" t="s">
        <v>107</v>
      </c>
      <c r="D29" s="5" t="s">
        <v>108</v>
      </c>
      <c r="E29" s="5" t="s">
        <v>17</v>
      </c>
      <c r="F29" s="5" t="s">
        <v>162</v>
      </c>
      <c r="G29" s="7">
        <f t="shared" si="0"/>
        <v>1150</v>
      </c>
      <c r="H29" s="5" t="s">
        <v>109</v>
      </c>
      <c r="I29" s="5" t="s">
        <v>110</v>
      </c>
      <c r="J29" s="5" t="s">
        <v>13</v>
      </c>
      <c r="M29" s="5">
        <v>1150000</v>
      </c>
    </row>
    <row r="30" spans="1:13" ht="31.2" x14ac:dyDescent="0.3">
      <c r="A30" s="5">
        <v>25</v>
      </c>
      <c r="B30" s="6" t="s">
        <v>46</v>
      </c>
      <c r="C30" s="5" t="s">
        <v>111</v>
      </c>
      <c r="D30" s="5" t="s">
        <v>112</v>
      </c>
      <c r="E30" s="5" t="s">
        <v>17</v>
      </c>
      <c r="F30" s="5" t="s">
        <v>162</v>
      </c>
      <c r="G30" s="7">
        <f t="shared" si="0"/>
        <v>4115.5</v>
      </c>
      <c r="H30" s="5" t="s">
        <v>109</v>
      </c>
      <c r="I30" s="5" t="s">
        <v>110</v>
      </c>
      <c r="J30" s="5" t="s">
        <v>13</v>
      </c>
      <c r="M30" s="5">
        <v>4115500</v>
      </c>
    </row>
    <row r="31" spans="1:13" ht="31.2" x14ac:dyDescent="0.3">
      <c r="A31" s="5">
        <v>26</v>
      </c>
      <c r="B31" s="6" t="s">
        <v>28</v>
      </c>
      <c r="C31" s="5" t="s">
        <v>113</v>
      </c>
      <c r="D31" s="5" t="s">
        <v>114</v>
      </c>
      <c r="E31" s="5" t="s">
        <v>17</v>
      </c>
      <c r="F31" s="5" t="s">
        <v>162</v>
      </c>
      <c r="G31" s="7">
        <f t="shared" si="0"/>
        <v>4225</v>
      </c>
      <c r="H31" s="5" t="s">
        <v>115</v>
      </c>
      <c r="I31" s="5" t="s">
        <v>116</v>
      </c>
      <c r="J31" s="5" t="s">
        <v>13</v>
      </c>
      <c r="M31" s="5">
        <v>4225000</v>
      </c>
    </row>
    <row r="32" spans="1:13" ht="31.2" x14ac:dyDescent="0.3">
      <c r="A32" s="5">
        <v>27</v>
      </c>
      <c r="B32" s="6" t="s">
        <v>14</v>
      </c>
      <c r="C32" s="5" t="s">
        <v>117</v>
      </c>
      <c r="D32" s="5" t="s">
        <v>118</v>
      </c>
      <c r="E32" s="5" t="s">
        <v>17</v>
      </c>
      <c r="F32" s="5" t="s">
        <v>162</v>
      </c>
      <c r="G32" s="7">
        <f t="shared" si="0"/>
        <v>4500</v>
      </c>
      <c r="H32" s="5" t="s">
        <v>119</v>
      </c>
      <c r="I32" s="5" t="s">
        <v>120</v>
      </c>
      <c r="J32" s="5" t="s">
        <v>13</v>
      </c>
      <c r="M32" s="5">
        <v>4500000</v>
      </c>
    </row>
    <row r="33" spans="1:13" ht="31.2" x14ac:dyDescent="0.3">
      <c r="A33" s="5">
        <v>28</v>
      </c>
      <c r="B33" s="6" t="s">
        <v>14</v>
      </c>
      <c r="C33" s="5" t="s">
        <v>20</v>
      </c>
      <c r="D33" s="5" t="s">
        <v>21</v>
      </c>
      <c r="E33" s="5" t="s">
        <v>17</v>
      </c>
      <c r="F33" s="5" t="s">
        <v>162</v>
      </c>
      <c r="G33" s="7">
        <f t="shared" si="0"/>
        <v>503</v>
      </c>
      <c r="H33" s="5" t="s">
        <v>121</v>
      </c>
      <c r="I33" s="5" t="s">
        <v>122</v>
      </c>
      <c r="J33" s="5" t="s">
        <v>13</v>
      </c>
      <c r="M33" s="5">
        <v>503000</v>
      </c>
    </row>
    <row r="34" spans="1:13" ht="31.2" x14ac:dyDescent="0.3">
      <c r="A34" s="5">
        <v>29</v>
      </c>
      <c r="B34" s="6" t="s">
        <v>28</v>
      </c>
      <c r="C34" s="5" t="s">
        <v>123</v>
      </c>
      <c r="D34" s="5" t="s">
        <v>124</v>
      </c>
      <c r="E34" s="5" t="s">
        <v>17</v>
      </c>
      <c r="F34" s="5" t="s">
        <v>162</v>
      </c>
      <c r="G34" s="7">
        <f t="shared" si="0"/>
        <v>822.4</v>
      </c>
      <c r="H34" s="5" t="s">
        <v>125</v>
      </c>
      <c r="I34" s="5" t="s">
        <v>126</v>
      </c>
      <c r="J34" s="5" t="s">
        <v>13</v>
      </c>
      <c r="M34" s="5">
        <v>822400</v>
      </c>
    </row>
    <row r="35" spans="1:13" ht="46.8" x14ac:dyDescent="0.3">
      <c r="A35" s="5">
        <v>30</v>
      </c>
      <c r="B35" s="6" t="s">
        <v>28</v>
      </c>
      <c r="C35" s="5" t="s">
        <v>127</v>
      </c>
      <c r="D35" s="5" t="s">
        <v>128</v>
      </c>
      <c r="E35" s="5" t="s">
        <v>17</v>
      </c>
      <c r="F35" s="5" t="s">
        <v>162</v>
      </c>
      <c r="G35" s="7">
        <f t="shared" si="0"/>
        <v>1400</v>
      </c>
      <c r="H35" s="5" t="s">
        <v>129</v>
      </c>
      <c r="I35" s="5" t="s">
        <v>130</v>
      </c>
      <c r="J35" s="5" t="s">
        <v>13</v>
      </c>
      <c r="M35" s="5">
        <v>1400000</v>
      </c>
    </row>
    <row r="36" spans="1:13" ht="31.2" x14ac:dyDescent="0.3">
      <c r="A36" s="5">
        <v>31</v>
      </c>
      <c r="B36" s="6" t="s">
        <v>28</v>
      </c>
      <c r="C36" s="5" t="s">
        <v>131</v>
      </c>
      <c r="D36" s="5" t="s">
        <v>132</v>
      </c>
      <c r="E36" s="5" t="s">
        <v>17</v>
      </c>
      <c r="F36" s="5" t="s">
        <v>162</v>
      </c>
      <c r="G36" s="7">
        <f t="shared" si="0"/>
        <v>9000</v>
      </c>
      <c r="H36" s="5" t="s">
        <v>133</v>
      </c>
      <c r="I36" s="5" t="s">
        <v>134</v>
      </c>
      <c r="J36" s="5" t="s">
        <v>13</v>
      </c>
      <c r="M36" s="5">
        <v>9000000</v>
      </c>
    </row>
    <row r="37" spans="1:13" ht="31.2" x14ac:dyDescent="0.3">
      <c r="A37" s="5">
        <v>32</v>
      </c>
      <c r="B37" s="6" t="s">
        <v>14</v>
      </c>
      <c r="C37" s="5" t="s">
        <v>135</v>
      </c>
      <c r="D37" s="5" t="s">
        <v>136</v>
      </c>
      <c r="E37" s="5" t="s">
        <v>17</v>
      </c>
      <c r="F37" s="5" t="s">
        <v>162</v>
      </c>
      <c r="G37" s="7">
        <f t="shared" si="0"/>
        <v>3787.3</v>
      </c>
      <c r="H37" s="5" t="s">
        <v>137</v>
      </c>
      <c r="I37" s="5" t="s">
        <v>138</v>
      </c>
      <c r="J37" s="5" t="s">
        <v>13</v>
      </c>
      <c r="M37" s="5">
        <v>3787300</v>
      </c>
    </row>
    <row r="38" spans="1:13" ht="31.2" x14ac:dyDescent="0.3">
      <c r="A38" s="5">
        <v>33</v>
      </c>
      <c r="B38" s="6" t="s">
        <v>14</v>
      </c>
      <c r="C38" s="5" t="s">
        <v>139</v>
      </c>
      <c r="D38" s="5" t="s">
        <v>140</v>
      </c>
      <c r="E38" s="5" t="s">
        <v>17</v>
      </c>
      <c r="F38" s="5" t="s">
        <v>162</v>
      </c>
      <c r="G38" s="7">
        <f t="shared" si="0"/>
        <v>1000</v>
      </c>
      <c r="H38" s="5" t="s">
        <v>141</v>
      </c>
      <c r="I38" s="5" t="s">
        <v>142</v>
      </c>
      <c r="J38" s="5" t="s">
        <v>13</v>
      </c>
      <c r="M38" s="5">
        <v>1000000</v>
      </c>
    </row>
    <row r="39" spans="1:13" ht="93.6" x14ac:dyDescent="0.3">
      <c r="A39" s="5">
        <v>34</v>
      </c>
      <c r="B39" s="6" t="s">
        <v>28</v>
      </c>
      <c r="C39" s="5" t="s">
        <v>163</v>
      </c>
      <c r="D39" s="5" t="s">
        <v>143</v>
      </c>
      <c r="E39" s="5" t="s">
        <v>17</v>
      </c>
      <c r="F39" s="5" t="s">
        <v>162</v>
      </c>
      <c r="G39" s="7">
        <f t="shared" si="0"/>
        <v>2992</v>
      </c>
      <c r="H39" s="5" t="s">
        <v>144</v>
      </c>
      <c r="I39" s="5" t="s">
        <v>145</v>
      </c>
      <c r="J39" s="5" t="s">
        <v>13</v>
      </c>
      <c r="M39" s="5">
        <v>2992000</v>
      </c>
    </row>
    <row r="40" spans="1:13" ht="31.2" x14ac:dyDescent="0.3">
      <c r="A40" s="5">
        <v>35</v>
      </c>
      <c r="B40" s="6" t="s">
        <v>46</v>
      </c>
      <c r="C40" s="5" t="s">
        <v>146</v>
      </c>
      <c r="D40" s="5" t="s">
        <v>147</v>
      </c>
      <c r="E40" s="5" t="s">
        <v>17</v>
      </c>
      <c r="F40" s="5" t="s">
        <v>162</v>
      </c>
      <c r="G40" s="7">
        <f t="shared" si="0"/>
        <v>2586.5</v>
      </c>
      <c r="H40" s="5" t="s">
        <v>148</v>
      </c>
      <c r="I40" s="5" t="s">
        <v>149</v>
      </c>
      <c r="J40" s="5" t="s">
        <v>13</v>
      </c>
      <c r="M40" s="5">
        <v>2586500</v>
      </c>
    </row>
    <row r="41" spans="1:13" ht="31.2" x14ac:dyDescent="0.3">
      <c r="A41" s="5">
        <v>36</v>
      </c>
      <c r="B41" s="6" t="s">
        <v>14</v>
      </c>
      <c r="C41" s="5" t="s">
        <v>150</v>
      </c>
      <c r="D41" s="5" t="s">
        <v>151</v>
      </c>
      <c r="E41" s="5" t="s">
        <v>17</v>
      </c>
      <c r="F41" s="5" t="s">
        <v>162</v>
      </c>
      <c r="G41" s="7">
        <f t="shared" si="0"/>
        <v>500</v>
      </c>
      <c r="H41" s="5" t="s">
        <v>152</v>
      </c>
      <c r="I41" s="5" t="s">
        <v>153</v>
      </c>
      <c r="J41" s="5" t="s">
        <v>13</v>
      </c>
      <c r="M41" s="5">
        <v>500000</v>
      </c>
    </row>
    <row r="42" spans="1:13" ht="31.2" x14ac:dyDescent="0.3">
      <c r="A42" s="5">
        <v>37</v>
      </c>
      <c r="B42" s="6" t="s">
        <v>46</v>
      </c>
      <c r="C42" s="5" t="s">
        <v>154</v>
      </c>
      <c r="D42" s="5" t="s">
        <v>155</v>
      </c>
      <c r="E42" s="5" t="s">
        <v>17</v>
      </c>
      <c r="F42" s="5" t="s">
        <v>162</v>
      </c>
      <c r="G42" s="7">
        <f t="shared" si="0"/>
        <v>1537</v>
      </c>
      <c r="H42" s="5" t="s">
        <v>156</v>
      </c>
      <c r="I42" s="5" t="s">
        <v>157</v>
      </c>
      <c r="J42" s="5" t="s">
        <v>13</v>
      </c>
      <c r="M42" s="5">
        <v>1537000</v>
      </c>
    </row>
    <row r="43" spans="1:13" ht="31.2" x14ac:dyDescent="0.3">
      <c r="A43" s="5">
        <v>38</v>
      </c>
      <c r="B43" s="6" t="s">
        <v>14</v>
      </c>
      <c r="C43" s="5" t="s">
        <v>158</v>
      </c>
      <c r="D43" s="5" t="s">
        <v>159</v>
      </c>
      <c r="E43" s="5" t="s">
        <v>17</v>
      </c>
      <c r="F43" s="5" t="s">
        <v>162</v>
      </c>
      <c r="G43" s="7">
        <f t="shared" si="0"/>
        <v>1000</v>
      </c>
      <c r="H43" s="5" t="s">
        <v>160</v>
      </c>
      <c r="I43" s="5" t="s">
        <v>161</v>
      </c>
      <c r="J43" s="5" t="s">
        <v>13</v>
      </c>
      <c r="M43" s="5">
        <v>1000000</v>
      </c>
    </row>
    <row r="44" spans="1:13" x14ac:dyDescent="0.3">
      <c r="A44" s="10" t="s">
        <v>12</v>
      </c>
      <c r="B44" s="11"/>
      <c r="C44" s="11"/>
      <c r="D44" s="11"/>
      <c r="E44" s="11"/>
      <c r="F44" s="12"/>
      <c r="G44" s="7">
        <f>SUM(G6:G43)</f>
        <v>123559.2</v>
      </c>
      <c r="H44" s="8"/>
      <c r="I44" s="8"/>
      <c r="J44" s="8"/>
    </row>
  </sheetData>
  <mergeCells count="4">
    <mergeCell ref="A44:F44"/>
    <mergeCell ref="A3:J3"/>
    <mergeCell ref="A1:J1"/>
    <mergeCell ref="A2:J2"/>
  </mergeCells>
  <pageMargins left="0.24" right="0.17" top="0.75" bottom="0.41" header="0.3" footer="0.3"/>
  <pageSetup paperSize="9" scale="98" orientation="landscape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2017-02-09T02:09:09Z</dcterms:modified>
</cp:coreProperties>
</file>