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54AC914A-9C0F-48B7-9C3D-2F39047F61ED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'2021'!$A$1:$L$86</definedName>
  </definedNames>
  <calcPr calcId="191029"/>
</workbook>
</file>

<file path=xl/calcChain.xml><?xml version="1.0" encoding="utf-8"?>
<calcChain xmlns="http://schemas.openxmlformats.org/spreadsheetml/2006/main">
  <c r="I86" i="1" l="1"/>
  <c r="I85" i="1"/>
  <c r="I84" i="1"/>
  <c r="I82" i="1"/>
</calcChain>
</file>

<file path=xl/sharedStrings.xml><?xml version="1.0" encoding="utf-8"?>
<sst xmlns="http://schemas.openxmlformats.org/spreadsheetml/2006/main" count="664" uniqueCount="181">
  <si>
    <t>Дата оказания поддержки</t>
  </si>
  <si>
    <t>Дата окончания поддержки</t>
  </si>
  <si>
    <t>ИНН</t>
  </si>
  <si>
    <t>Информация о нарушении порядка и условий предоставления поддержки</t>
  </si>
  <si>
    <t>Реестр субъектов малого и среднего предпринимательства - получателей поддержки</t>
  </si>
  <si>
    <t>Некоммерческая организация "Фонд содействия кредитованию субъектов малого и среднего предпринимательства Амурской области"</t>
  </si>
  <si>
    <t>Вид поддержки</t>
  </si>
  <si>
    <t>Форма поддержки</t>
  </si>
  <si>
    <t>Размер поддержки, тыс.руб.</t>
  </si>
  <si>
    <t>Орг.-прав. форма</t>
  </si>
  <si>
    <t>№ п/п</t>
  </si>
  <si>
    <t xml:space="preserve">Наименование организации/ Фамилия И.О. индивидуального предпринимателя </t>
  </si>
  <si>
    <t>ИТОГО</t>
  </si>
  <si>
    <t>-</t>
  </si>
  <si>
    <t>ИП Глава КФХ</t>
  </si>
  <si>
    <t>ИП</t>
  </si>
  <si>
    <t>Договор поручительства</t>
  </si>
  <si>
    <t>финансовая</t>
  </si>
  <si>
    <t>Категория предприятия</t>
  </si>
  <si>
    <t>из них:</t>
  </si>
  <si>
    <t>Микропредприятия</t>
  </si>
  <si>
    <t>Средние предприятия</t>
  </si>
  <si>
    <t>Малые предприятия</t>
  </si>
  <si>
    <t>Ганиш Д.И.</t>
  </si>
  <si>
    <t>Малое предприятие</t>
  </si>
  <si>
    <t>Микропредприятие</t>
  </si>
  <si>
    <t>Безглавенко В.В.</t>
  </si>
  <si>
    <t>Муниципальное образование</t>
  </si>
  <si>
    <t>Михайловский р-н</t>
  </si>
  <si>
    <t>Серышевский р-н</t>
  </si>
  <si>
    <t>Белогорский р-н</t>
  </si>
  <si>
    <t>Благовещенск г.</t>
  </si>
  <si>
    <t>АО</t>
  </si>
  <si>
    <t>Год оказания поддержки - 2021 год</t>
  </si>
  <si>
    <t>Дегтярев Е.Ю</t>
  </si>
  <si>
    <t>МТС "Амур"</t>
  </si>
  <si>
    <t>Пильганчук О.М.</t>
  </si>
  <si>
    <t>Гараев Р.М.о</t>
  </si>
  <si>
    <t>КФХ</t>
  </si>
  <si>
    <t>Сердолик</t>
  </si>
  <si>
    <t>Козлов К.А.</t>
  </si>
  <si>
    <t>Мазановский р-н</t>
  </si>
  <si>
    <t>Михайловское</t>
  </si>
  <si>
    <t>Чесноковское</t>
  </si>
  <si>
    <t>Тороян А.К.</t>
  </si>
  <si>
    <t>Константиновский р-н</t>
  </si>
  <si>
    <t>Геворкян Р.М.</t>
  </si>
  <si>
    <t>Островерх Вадим Владимирович</t>
  </si>
  <si>
    <t>Архаринский р-н</t>
  </si>
  <si>
    <t>Сериков Геннадий Викторович</t>
  </si>
  <si>
    <t>Муковнин Дмитрий Александрович</t>
  </si>
  <si>
    <t>Ивановский р-н</t>
  </si>
  <si>
    <t>ПСК</t>
  </si>
  <si>
    <t>Атлант</t>
  </si>
  <si>
    <t>Васюхно Алексей Викторович</t>
  </si>
  <si>
    <t>Исмаилов Ф.И.о.</t>
  </si>
  <si>
    <t>ООО</t>
  </si>
  <si>
    <t>Красная звезда</t>
  </si>
  <si>
    <t>Благовещенский р-н</t>
  </si>
  <si>
    <t>Дорожное Эксплуатационное предприятие №197</t>
  </si>
  <si>
    <t>Поляков А.В.</t>
  </si>
  <si>
    <t>Нехаева Т.Н.</t>
  </si>
  <si>
    <t>Гарипов А.М.</t>
  </si>
  <si>
    <t>Халыгов Кенан Гюльага Оглы</t>
  </si>
  <si>
    <t>Тында г. моно</t>
  </si>
  <si>
    <t>МиС Агро</t>
  </si>
  <si>
    <t>КХ</t>
  </si>
  <si>
    <t>Гея</t>
  </si>
  <si>
    <t>Комаров Дмитрий Владимирович</t>
  </si>
  <si>
    <t>Райчихинск г. моно</t>
  </si>
  <si>
    <t>СпортЛайфСтайл</t>
  </si>
  <si>
    <t>Белогорскремстройсервис</t>
  </si>
  <si>
    <t>Клевер Групп</t>
  </si>
  <si>
    <t>Амурторг</t>
  </si>
  <si>
    <t>Белоусов Д.А.</t>
  </si>
  <si>
    <t>Арутюнян Л.А.</t>
  </si>
  <si>
    <t>Патутина Екатерина Владимировна</t>
  </si>
  <si>
    <t>Автосфера</t>
  </si>
  <si>
    <t>Среднее предприятие</t>
  </si>
  <si>
    <t>Аляска</t>
  </si>
  <si>
    <t>Чурсанова Ольга Александровна</t>
  </si>
  <si>
    <t>Ван Дмитрий Вячеславович</t>
  </si>
  <si>
    <t>Ядыкин Дмитрий Сергеевич</t>
  </si>
  <si>
    <t>Кравченко Екатерина Константиновна</t>
  </si>
  <si>
    <t>12.08.2024</t>
  </si>
  <si>
    <t>13.08.2021</t>
  </si>
  <si>
    <t>18.10.2025</t>
  </si>
  <si>
    <t>18.08.2021</t>
  </si>
  <si>
    <t>08.09.2023</t>
  </si>
  <si>
    <t>10.09.2021</t>
  </si>
  <si>
    <t>15.09.2023</t>
  </si>
  <si>
    <t>14.09.2021</t>
  </si>
  <si>
    <t>21.09.2022</t>
  </si>
  <si>
    <t>21.09.2021</t>
  </si>
  <si>
    <t>Волна</t>
  </si>
  <si>
    <t>2801265475</t>
  </si>
  <si>
    <t>29.12.2021</t>
  </si>
  <si>
    <t>29.12.2023</t>
  </si>
  <si>
    <t>Урманов Владимир Анатольевич</t>
  </si>
  <si>
    <t>280105463323</t>
  </si>
  <si>
    <t>28.12.2021</t>
  </si>
  <si>
    <t>28.12.2023</t>
  </si>
  <si>
    <t>Ивлиев Евгений Витальевич</t>
  </si>
  <si>
    <t>280112951917</t>
  </si>
  <si>
    <t>22.12.2021</t>
  </si>
  <si>
    <t>22.12.2023</t>
  </si>
  <si>
    <t>Тренд</t>
  </si>
  <si>
    <t>2801192097</t>
  </si>
  <si>
    <t>Малых Ольга Тимофеевна</t>
  </si>
  <si>
    <t>280115747028</t>
  </si>
  <si>
    <t>17.12.2021</t>
  </si>
  <si>
    <t>17.12.2023</t>
  </si>
  <si>
    <t>2820003884</t>
  </si>
  <si>
    <t>15.12.2021</t>
  </si>
  <si>
    <t>14.12.2022</t>
  </si>
  <si>
    <t>Колхоз Томичевский</t>
  </si>
  <si>
    <t>2804017495</t>
  </si>
  <si>
    <t>Белогорск г.</t>
  </si>
  <si>
    <t>281001618662</t>
  </si>
  <si>
    <t>Формоза-ДВ</t>
  </si>
  <si>
    <t>2804013194</t>
  </si>
  <si>
    <t>14.12.2021</t>
  </si>
  <si>
    <t>14.12.2023</t>
  </si>
  <si>
    <t>Куколев В.В.</t>
  </si>
  <si>
    <t>281900008392</t>
  </si>
  <si>
    <t>13.12.2021</t>
  </si>
  <si>
    <t>12.12.2022</t>
  </si>
  <si>
    <t>2820000308</t>
  </si>
  <si>
    <t>29.11.2021</t>
  </si>
  <si>
    <t>28.11.2022</t>
  </si>
  <si>
    <t>Ющенко Ю.С.</t>
  </si>
  <si>
    <t>281100567585</t>
  </si>
  <si>
    <t>Хлхатян Араик Сережаевич</t>
  </si>
  <si>
    <t>281602569850</t>
  </si>
  <si>
    <t>ТеплоХолод</t>
  </si>
  <si>
    <t>2801182469</t>
  </si>
  <si>
    <t>26.11.2021</t>
  </si>
  <si>
    <t>24.11.2023</t>
  </si>
  <si>
    <t>Тайга Органика</t>
  </si>
  <si>
    <t>2801246786</t>
  </si>
  <si>
    <t>23.11.2021</t>
  </si>
  <si>
    <t>23.11.2023</t>
  </si>
  <si>
    <t>Казакова Яна Сергеевна</t>
  </si>
  <si>
    <t>280113729859</t>
  </si>
  <si>
    <t>16.11.2021</t>
  </si>
  <si>
    <t>16.11.2023</t>
  </si>
  <si>
    <t>Евдокимов Александр Николаевич</t>
  </si>
  <si>
    <t>140204058279</t>
  </si>
  <si>
    <t>15.11.2021</t>
  </si>
  <si>
    <t>15.11.2026</t>
  </si>
  <si>
    <t>12.11.2021</t>
  </si>
  <si>
    <t>12.11.2026</t>
  </si>
  <si>
    <t>Версаль</t>
  </si>
  <si>
    <t>2801213607</t>
  </si>
  <si>
    <t>03.11.2021</t>
  </si>
  <si>
    <t>02.11.2023</t>
  </si>
  <si>
    <t>Тарасенко Анастасия Сергеевна</t>
  </si>
  <si>
    <t>280444682665</t>
  </si>
  <si>
    <t>02.11.2021</t>
  </si>
  <si>
    <t>01.11.2023</t>
  </si>
  <si>
    <t>Хижняк Роман Александрович</t>
  </si>
  <si>
    <t>280405009840</t>
  </si>
  <si>
    <t>26.10.2021</t>
  </si>
  <si>
    <t>25.10.2024</t>
  </si>
  <si>
    <t>Лаборатория Красоты Доктора Пашковой</t>
  </si>
  <si>
    <t>2801234734</t>
  </si>
  <si>
    <t>22.10.2021</t>
  </si>
  <si>
    <t>20.10.2023</t>
  </si>
  <si>
    <t>Корнеев А.А.</t>
  </si>
  <si>
    <t>280120031092</t>
  </si>
  <si>
    <t>21.10.2021</t>
  </si>
  <si>
    <t>21.10.2026</t>
  </si>
  <si>
    <t>Зимин Олег Юрьевич</t>
  </si>
  <si>
    <t>280800219951</t>
  </si>
  <si>
    <t>18.10.2021</t>
  </si>
  <si>
    <t>18.10.2026</t>
  </si>
  <si>
    <t>Сикорская Светлана Геннадьевна</t>
  </si>
  <si>
    <t>280105661773</t>
  </si>
  <si>
    <t>14.10.2021</t>
  </si>
  <si>
    <t>13.10.2023</t>
  </si>
  <si>
    <t>по состоянию на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</si>
</sst>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8"/>
  <sheetViews>
    <sheetView tabSelected="1" zoomScale="90" zoomScaleNormal="90" zoomScaleSheetLayoutView="90" workbookViewId="0">
      <selection activeCell="F4" sqref="F4"/>
    </sheetView>
  </sheetViews>
  <sheetFormatPr defaultRowHeight="15.75" x14ac:dyDescent="0.25"/>
  <cols>
    <col min="1" max="1" width="3.85546875" style="1" bestFit="1" customWidth="1"/>
    <col min="2" max="2" width="10.7109375" style="9" customWidth="1"/>
    <col min="3" max="3" width="22.7109375" style="7" customWidth="1"/>
    <col min="4" max="4" width="16.140625" style="5" customWidth="1"/>
    <col min="5" max="5" width="16.140625" style="9" customWidth="1"/>
    <col min="6" max="6" width="18.42578125" style="8" customWidth="1"/>
    <col min="7" max="7" width="20.28515625" style="16" customWidth="1"/>
    <col min="8" max="8" width="12.28515625" style="15" customWidth="1"/>
    <col min="9" max="9" width="14.7109375" style="8" bestFit="1" customWidth="1"/>
    <col min="10" max="11" width="12.42578125" style="14" customWidth="1"/>
    <col min="12" max="12" width="19.42578125" style="1" customWidth="1"/>
    <col min="13" max="13" width="9.140625" customWidth="1"/>
  </cols>
  <sheetData>
    <row r="1" spans="1:12" x14ac:dyDescent="0.2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A3" s="32" t="s">
        <v>33</v>
      </c>
      <c r="B3" s="32"/>
      <c r="C3" s="32"/>
      <c r="D3" s="32"/>
      <c r="E3" s="32"/>
      <c r="F3" s="32"/>
      <c r="G3" s="32"/>
      <c r="H3" s="33" t="s">
        <v>180</v>
      </c>
      <c r="I3" s="33"/>
      <c r="J3" s="33"/>
      <c r="K3" s="33"/>
      <c r="L3" s="33"/>
    </row>
    <row r="4" spans="1:12" ht="78.75" x14ac:dyDescent="0.25">
      <c r="A4" s="2" t="s">
        <v>10</v>
      </c>
      <c r="B4" s="4" t="s">
        <v>9</v>
      </c>
      <c r="C4" s="6" t="s">
        <v>11</v>
      </c>
      <c r="D4" s="2" t="s">
        <v>2</v>
      </c>
      <c r="E4" s="2" t="s">
        <v>27</v>
      </c>
      <c r="F4" s="2" t="s">
        <v>18</v>
      </c>
      <c r="G4" s="2" t="s">
        <v>6</v>
      </c>
      <c r="H4" s="2" t="s">
        <v>7</v>
      </c>
      <c r="I4" s="2" t="s">
        <v>8</v>
      </c>
      <c r="J4" s="2" t="s">
        <v>0</v>
      </c>
      <c r="K4" s="2" t="s">
        <v>1</v>
      </c>
      <c r="L4" s="2" t="s">
        <v>3</v>
      </c>
    </row>
    <row r="5" spans="1:12" s="10" customFormat="1" ht="31.5" x14ac:dyDescent="0.25">
      <c r="A5" s="3">
        <v>1</v>
      </c>
      <c r="B5" s="4" t="s">
        <v>15</v>
      </c>
      <c r="C5" s="4" t="s">
        <v>36</v>
      </c>
      <c r="D5" s="21">
        <v>280114598768</v>
      </c>
      <c r="E5" s="4" t="s">
        <v>31</v>
      </c>
      <c r="F5" s="2" t="s">
        <v>25</v>
      </c>
      <c r="G5" s="2" t="s">
        <v>16</v>
      </c>
      <c r="H5" s="13" t="s">
        <v>17</v>
      </c>
      <c r="I5" s="24">
        <v>2350</v>
      </c>
      <c r="J5" s="18">
        <v>44211</v>
      </c>
      <c r="K5" s="18">
        <v>45306</v>
      </c>
      <c r="L5" s="2" t="s">
        <v>13</v>
      </c>
    </row>
    <row r="6" spans="1:12" s="10" customFormat="1" ht="31.5" x14ac:dyDescent="0.25">
      <c r="A6" s="3">
        <v>2</v>
      </c>
      <c r="B6" s="4" t="s">
        <v>15</v>
      </c>
      <c r="C6" s="4" t="s">
        <v>36</v>
      </c>
      <c r="D6" s="21">
        <v>280114598768</v>
      </c>
      <c r="E6" s="4" t="s">
        <v>31</v>
      </c>
      <c r="F6" s="2" t="s">
        <v>25</v>
      </c>
      <c r="G6" s="2" t="s">
        <v>16</v>
      </c>
      <c r="H6" s="13" t="s">
        <v>17</v>
      </c>
      <c r="I6" s="24">
        <v>3450</v>
      </c>
      <c r="J6" s="18">
        <v>44211</v>
      </c>
      <c r="K6" s="18">
        <v>45306</v>
      </c>
      <c r="L6" s="2" t="s">
        <v>13</v>
      </c>
    </row>
    <row r="7" spans="1:12" s="10" customFormat="1" ht="31.5" x14ac:dyDescent="0.25">
      <c r="A7" s="3">
        <v>3</v>
      </c>
      <c r="B7" s="4" t="s">
        <v>14</v>
      </c>
      <c r="C7" s="4" t="s">
        <v>23</v>
      </c>
      <c r="D7" s="21">
        <v>281100069580</v>
      </c>
      <c r="E7" s="4" t="s">
        <v>30</v>
      </c>
      <c r="F7" s="2" t="s">
        <v>25</v>
      </c>
      <c r="G7" s="2" t="s">
        <v>16</v>
      </c>
      <c r="H7" s="13" t="s">
        <v>17</v>
      </c>
      <c r="I7" s="24">
        <v>3450</v>
      </c>
      <c r="J7" s="18">
        <v>44223</v>
      </c>
      <c r="K7" s="18">
        <v>44587</v>
      </c>
      <c r="L7" s="2" t="s">
        <v>13</v>
      </c>
    </row>
    <row r="8" spans="1:12" s="10" customFormat="1" ht="31.5" x14ac:dyDescent="0.25">
      <c r="A8" s="3">
        <v>4</v>
      </c>
      <c r="B8" s="4" t="s">
        <v>14</v>
      </c>
      <c r="C8" s="4" t="s">
        <v>34</v>
      </c>
      <c r="D8" s="21">
        <v>282400229758</v>
      </c>
      <c r="E8" s="4" t="s">
        <v>29</v>
      </c>
      <c r="F8" s="2" t="s">
        <v>25</v>
      </c>
      <c r="G8" s="2" t="s">
        <v>16</v>
      </c>
      <c r="H8" s="13" t="s">
        <v>17</v>
      </c>
      <c r="I8" s="24">
        <v>960</v>
      </c>
      <c r="J8" s="18">
        <v>44223</v>
      </c>
      <c r="K8" s="18">
        <v>44587</v>
      </c>
      <c r="L8" s="2" t="s">
        <v>13</v>
      </c>
    </row>
    <row r="9" spans="1:12" s="10" customFormat="1" ht="31.5" x14ac:dyDescent="0.25">
      <c r="A9" s="3">
        <v>5</v>
      </c>
      <c r="B9" s="4" t="s">
        <v>14</v>
      </c>
      <c r="C9" s="4" t="s">
        <v>26</v>
      </c>
      <c r="D9" s="21">
        <v>281100065000</v>
      </c>
      <c r="E9" s="4" t="s">
        <v>30</v>
      </c>
      <c r="F9" s="2" t="s">
        <v>25</v>
      </c>
      <c r="G9" s="2" t="s">
        <v>16</v>
      </c>
      <c r="H9" s="13" t="s">
        <v>17</v>
      </c>
      <c r="I9" s="24">
        <v>3650</v>
      </c>
      <c r="J9" s="18">
        <v>44223</v>
      </c>
      <c r="K9" s="18">
        <v>44587</v>
      </c>
      <c r="L9" s="2" t="s">
        <v>13</v>
      </c>
    </row>
    <row r="10" spans="1:12" s="10" customFormat="1" ht="31.5" x14ac:dyDescent="0.25">
      <c r="A10" s="3">
        <v>6</v>
      </c>
      <c r="B10" s="4" t="s">
        <v>32</v>
      </c>
      <c r="C10" s="4" t="s">
        <v>35</v>
      </c>
      <c r="D10" s="3">
        <v>2820003884</v>
      </c>
      <c r="E10" s="4" t="s">
        <v>28</v>
      </c>
      <c r="F10" s="2" t="s">
        <v>24</v>
      </c>
      <c r="G10" s="2" t="s">
        <v>16</v>
      </c>
      <c r="H10" s="13" t="s">
        <v>17</v>
      </c>
      <c r="I10" s="24">
        <v>10000</v>
      </c>
      <c r="J10" s="18">
        <v>44223</v>
      </c>
      <c r="K10" s="18">
        <v>44901</v>
      </c>
      <c r="L10" s="2" t="s">
        <v>13</v>
      </c>
    </row>
    <row r="11" spans="1:12" s="10" customFormat="1" ht="31.5" x14ac:dyDescent="0.25">
      <c r="A11" s="3">
        <v>7</v>
      </c>
      <c r="B11" s="4" t="s">
        <v>14</v>
      </c>
      <c r="C11" s="4" t="s">
        <v>37</v>
      </c>
      <c r="D11" s="21">
        <v>282400277720</v>
      </c>
      <c r="E11" s="4" t="s">
        <v>29</v>
      </c>
      <c r="F11" s="2" t="s">
        <v>25</v>
      </c>
      <c r="G11" s="2" t="s">
        <v>16</v>
      </c>
      <c r="H11" s="20" t="s">
        <v>17</v>
      </c>
      <c r="I11" s="24">
        <v>10900</v>
      </c>
      <c r="J11" s="18">
        <v>44238</v>
      </c>
      <c r="K11" s="18">
        <v>44602</v>
      </c>
      <c r="L11" s="2" t="s">
        <v>13</v>
      </c>
    </row>
    <row r="12" spans="1:12" s="10" customFormat="1" ht="31.5" x14ac:dyDescent="0.25">
      <c r="A12" s="3">
        <v>8</v>
      </c>
      <c r="B12" s="4" t="s">
        <v>38</v>
      </c>
      <c r="C12" s="4" t="s">
        <v>39</v>
      </c>
      <c r="D12" s="21">
        <v>2820000795</v>
      </c>
      <c r="E12" s="4" t="s">
        <v>28</v>
      </c>
      <c r="F12" s="2" t="s">
        <v>24</v>
      </c>
      <c r="G12" s="2" t="s">
        <v>16</v>
      </c>
      <c r="H12" s="20" t="s">
        <v>17</v>
      </c>
      <c r="I12" s="24">
        <v>14000</v>
      </c>
      <c r="J12" s="18">
        <v>44243</v>
      </c>
      <c r="K12" s="18">
        <v>44607</v>
      </c>
      <c r="L12" s="2" t="s">
        <v>13</v>
      </c>
    </row>
    <row r="13" spans="1:12" s="10" customFormat="1" ht="31.5" x14ac:dyDescent="0.25">
      <c r="A13" s="3">
        <v>9</v>
      </c>
      <c r="B13" s="4" t="s">
        <v>14</v>
      </c>
      <c r="C13" s="4" t="s">
        <v>40</v>
      </c>
      <c r="D13" s="21">
        <v>281900029177</v>
      </c>
      <c r="E13" s="4" t="s">
        <v>41</v>
      </c>
      <c r="F13" s="2" t="s">
        <v>25</v>
      </c>
      <c r="G13" s="2" t="s">
        <v>16</v>
      </c>
      <c r="H13" s="20" t="s">
        <v>17</v>
      </c>
      <c r="I13" s="24">
        <v>700</v>
      </c>
      <c r="J13" s="18">
        <v>44247</v>
      </c>
      <c r="K13" s="18">
        <v>44610</v>
      </c>
      <c r="L13" s="2" t="s">
        <v>13</v>
      </c>
    </row>
    <row r="14" spans="1:12" s="10" customFormat="1" ht="31.5" x14ac:dyDescent="0.25">
      <c r="A14" s="3">
        <v>10</v>
      </c>
      <c r="B14" s="4" t="s">
        <v>14</v>
      </c>
      <c r="C14" s="4" t="s">
        <v>40</v>
      </c>
      <c r="D14" s="21">
        <v>281900029177</v>
      </c>
      <c r="E14" s="4" t="s">
        <v>41</v>
      </c>
      <c r="F14" s="2" t="s">
        <v>25</v>
      </c>
      <c r="G14" s="2" t="s">
        <v>16</v>
      </c>
      <c r="H14" s="20" t="s">
        <v>17</v>
      </c>
      <c r="I14" s="24">
        <v>5100</v>
      </c>
      <c r="J14" s="18">
        <v>44247</v>
      </c>
      <c r="K14" s="18">
        <v>44610</v>
      </c>
      <c r="L14" s="2" t="s">
        <v>13</v>
      </c>
    </row>
    <row r="15" spans="1:12" s="10" customFormat="1" ht="31.5" x14ac:dyDescent="0.25">
      <c r="A15" s="3">
        <v>11</v>
      </c>
      <c r="B15" s="4" t="s">
        <v>38</v>
      </c>
      <c r="C15" s="4" t="s">
        <v>42</v>
      </c>
      <c r="D15" s="21">
        <v>2820000900</v>
      </c>
      <c r="E15" s="4" t="s">
        <v>28</v>
      </c>
      <c r="F15" s="2" t="s">
        <v>24</v>
      </c>
      <c r="G15" s="2" t="s">
        <v>16</v>
      </c>
      <c r="H15" s="20" t="s">
        <v>17</v>
      </c>
      <c r="I15" s="24">
        <v>800</v>
      </c>
      <c r="J15" s="18">
        <v>44253</v>
      </c>
      <c r="K15" s="18">
        <v>44617</v>
      </c>
      <c r="L15" s="2" t="s">
        <v>13</v>
      </c>
    </row>
    <row r="16" spans="1:12" s="10" customFormat="1" ht="31.5" x14ac:dyDescent="0.25">
      <c r="A16" s="3">
        <v>12</v>
      </c>
      <c r="B16" s="4" t="s">
        <v>38</v>
      </c>
      <c r="C16" s="4" t="s">
        <v>43</v>
      </c>
      <c r="D16" s="21">
        <v>2820000308</v>
      </c>
      <c r="E16" s="4" t="s">
        <v>28</v>
      </c>
      <c r="F16" s="2" t="s">
        <v>25</v>
      </c>
      <c r="G16" s="2" t="s">
        <v>16</v>
      </c>
      <c r="H16" s="20" t="s">
        <v>17</v>
      </c>
      <c r="I16" s="24">
        <v>5700</v>
      </c>
      <c r="J16" s="18">
        <v>44253</v>
      </c>
      <c r="K16" s="18">
        <v>44617</v>
      </c>
      <c r="L16" s="2" t="s">
        <v>13</v>
      </c>
    </row>
    <row r="17" spans="1:12" s="10" customFormat="1" ht="31.5" x14ac:dyDescent="0.25">
      <c r="A17" s="3">
        <v>13</v>
      </c>
      <c r="B17" s="4" t="s">
        <v>14</v>
      </c>
      <c r="C17" s="4" t="s">
        <v>44</v>
      </c>
      <c r="D17" s="21">
        <v>281700013691</v>
      </c>
      <c r="E17" s="4" t="s">
        <v>45</v>
      </c>
      <c r="F17" s="2" t="s">
        <v>25</v>
      </c>
      <c r="G17" s="2" t="s">
        <v>16</v>
      </c>
      <c r="H17" s="20" t="s">
        <v>17</v>
      </c>
      <c r="I17" s="24">
        <v>1200</v>
      </c>
      <c r="J17" s="18">
        <v>44253</v>
      </c>
      <c r="K17" s="18">
        <v>44617</v>
      </c>
      <c r="L17" s="2" t="s">
        <v>13</v>
      </c>
    </row>
    <row r="18" spans="1:12" s="10" customFormat="1" ht="31.5" x14ac:dyDescent="0.25">
      <c r="A18" s="3">
        <v>14</v>
      </c>
      <c r="B18" s="4" t="s">
        <v>14</v>
      </c>
      <c r="C18" s="4" t="s">
        <v>46</v>
      </c>
      <c r="D18" s="21">
        <v>281701074601</v>
      </c>
      <c r="E18" s="4" t="s">
        <v>45</v>
      </c>
      <c r="F18" s="2" t="s">
        <v>25</v>
      </c>
      <c r="G18" s="2" t="s">
        <v>16</v>
      </c>
      <c r="H18" s="20" t="s">
        <v>17</v>
      </c>
      <c r="I18" s="24">
        <v>5530</v>
      </c>
      <c r="J18" s="18">
        <v>44260</v>
      </c>
      <c r="K18" s="18">
        <v>44624</v>
      </c>
      <c r="L18" s="2" t="s">
        <v>13</v>
      </c>
    </row>
    <row r="19" spans="1:12" s="10" customFormat="1" ht="31.5" x14ac:dyDescent="0.25">
      <c r="A19" s="3">
        <v>15</v>
      </c>
      <c r="B19" s="4" t="s">
        <v>14</v>
      </c>
      <c r="C19" s="4" t="s">
        <v>47</v>
      </c>
      <c r="D19" s="21">
        <v>281000244365</v>
      </c>
      <c r="E19" s="4" t="s">
        <v>48</v>
      </c>
      <c r="F19" s="2" t="s">
        <v>25</v>
      </c>
      <c r="G19" s="2" t="s">
        <v>16</v>
      </c>
      <c r="H19" s="20" t="s">
        <v>17</v>
      </c>
      <c r="I19" s="24">
        <v>1000</v>
      </c>
      <c r="J19" s="18">
        <v>44264</v>
      </c>
      <c r="K19" s="18">
        <v>44627</v>
      </c>
      <c r="L19" s="2" t="s">
        <v>13</v>
      </c>
    </row>
    <row r="20" spans="1:12" s="10" customFormat="1" ht="31.5" x14ac:dyDescent="0.25">
      <c r="A20" s="3">
        <v>16</v>
      </c>
      <c r="B20" s="4" t="s">
        <v>14</v>
      </c>
      <c r="C20" s="4" t="s">
        <v>49</v>
      </c>
      <c r="D20" s="21">
        <v>281100613496</v>
      </c>
      <c r="E20" s="4" t="s">
        <v>30</v>
      </c>
      <c r="F20" s="2" t="s">
        <v>25</v>
      </c>
      <c r="G20" s="2" t="s">
        <v>16</v>
      </c>
      <c r="H20" s="20" t="s">
        <v>17</v>
      </c>
      <c r="I20" s="24">
        <v>5000</v>
      </c>
      <c r="J20" s="18">
        <v>44265</v>
      </c>
      <c r="K20" s="18">
        <v>44627</v>
      </c>
      <c r="L20" s="2" t="s">
        <v>13</v>
      </c>
    </row>
    <row r="21" spans="1:12" s="10" customFormat="1" ht="31.5" x14ac:dyDescent="0.25">
      <c r="A21" s="3">
        <v>17</v>
      </c>
      <c r="B21" s="4" t="s">
        <v>14</v>
      </c>
      <c r="C21" s="4" t="s">
        <v>50</v>
      </c>
      <c r="D21" s="21">
        <v>281600044270</v>
      </c>
      <c r="E21" s="4" t="s">
        <v>51</v>
      </c>
      <c r="F21" s="2" t="s">
        <v>24</v>
      </c>
      <c r="G21" s="2" t="s">
        <v>16</v>
      </c>
      <c r="H21" s="20" t="s">
        <v>17</v>
      </c>
      <c r="I21" s="24">
        <v>10224</v>
      </c>
      <c r="J21" s="18">
        <v>44285</v>
      </c>
      <c r="K21" s="18">
        <v>44649</v>
      </c>
      <c r="L21" s="2" t="s">
        <v>13</v>
      </c>
    </row>
    <row r="22" spans="1:12" s="10" customFormat="1" ht="31.5" x14ac:dyDescent="0.25">
      <c r="A22" s="3">
        <v>18</v>
      </c>
      <c r="B22" s="4" t="s">
        <v>52</v>
      </c>
      <c r="C22" s="4" t="s">
        <v>53</v>
      </c>
      <c r="D22" s="21">
        <v>2820009519</v>
      </c>
      <c r="E22" s="4" t="s">
        <v>28</v>
      </c>
      <c r="F22" s="2" t="s">
        <v>25</v>
      </c>
      <c r="G22" s="2" t="s">
        <v>16</v>
      </c>
      <c r="H22" s="20" t="s">
        <v>17</v>
      </c>
      <c r="I22" s="24">
        <v>3400</v>
      </c>
      <c r="J22" s="18">
        <v>44286</v>
      </c>
      <c r="K22" s="18">
        <v>44650</v>
      </c>
      <c r="L22" s="2" t="s">
        <v>13</v>
      </c>
    </row>
    <row r="23" spans="1:12" s="10" customFormat="1" ht="31.5" x14ac:dyDescent="0.25">
      <c r="A23" s="3">
        <v>19</v>
      </c>
      <c r="B23" s="4" t="s">
        <v>14</v>
      </c>
      <c r="C23" s="4" t="s">
        <v>54</v>
      </c>
      <c r="D23" s="21">
        <v>282000005986</v>
      </c>
      <c r="E23" s="4" t="s">
        <v>28</v>
      </c>
      <c r="F23" s="2" t="s">
        <v>25</v>
      </c>
      <c r="G23" s="2" t="s">
        <v>16</v>
      </c>
      <c r="H23" s="20" t="s">
        <v>17</v>
      </c>
      <c r="I23" s="24">
        <v>1600</v>
      </c>
      <c r="J23" s="18">
        <v>44286</v>
      </c>
      <c r="K23" s="18">
        <v>44650</v>
      </c>
      <c r="L23" s="2" t="s">
        <v>13</v>
      </c>
    </row>
    <row r="24" spans="1:12" s="10" customFormat="1" ht="31.5" x14ac:dyDescent="0.25">
      <c r="A24" s="3">
        <v>20</v>
      </c>
      <c r="B24" s="4" t="s">
        <v>14</v>
      </c>
      <c r="C24" s="4" t="s">
        <v>55</v>
      </c>
      <c r="D24" s="21">
        <v>281100092821</v>
      </c>
      <c r="E24" s="4" t="s">
        <v>30</v>
      </c>
      <c r="F24" s="2" t="s">
        <v>25</v>
      </c>
      <c r="G24" s="2" t="s">
        <v>16</v>
      </c>
      <c r="H24" s="20" t="s">
        <v>17</v>
      </c>
      <c r="I24" s="24">
        <v>2700</v>
      </c>
      <c r="J24" s="18">
        <v>44286</v>
      </c>
      <c r="K24" s="18">
        <v>44650</v>
      </c>
      <c r="L24" s="2" t="s">
        <v>13</v>
      </c>
    </row>
    <row r="25" spans="1:12" s="10" customFormat="1" ht="31.5" x14ac:dyDescent="0.25">
      <c r="A25" s="3">
        <v>21</v>
      </c>
      <c r="B25" s="4" t="s">
        <v>14</v>
      </c>
      <c r="C25" s="4" t="s">
        <v>55</v>
      </c>
      <c r="D25" s="21">
        <v>281100092821</v>
      </c>
      <c r="E25" s="4" t="s">
        <v>30</v>
      </c>
      <c r="F25" s="2" t="s">
        <v>25</v>
      </c>
      <c r="G25" s="2" t="s">
        <v>16</v>
      </c>
      <c r="H25" s="20" t="s">
        <v>17</v>
      </c>
      <c r="I25" s="24">
        <v>456</v>
      </c>
      <c r="J25" s="18">
        <v>44288</v>
      </c>
      <c r="K25" s="18">
        <v>44652</v>
      </c>
      <c r="L25" s="2" t="s">
        <v>13</v>
      </c>
    </row>
    <row r="26" spans="1:12" s="10" customFormat="1" ht="31.5" x14ac:dyDescent="0.25">
      <c r="A26" s="3">
        <v>22</v>
      </c>
      <c r="B26" s="4" t="s">
        <v>56</v>
      </c>
      <c r="C26" s="4" t="s">
        <v>57</v>
      </c>
      <c r="D26" s="21">
        <v>2822003858</v>
      </c>
      <c r="E26" s="4" t="s">
        <v>58</v>
      </c>
      <c r="F26" s="2" t="s">
        <v>24</v>
      </c>
      <c r="G26" s="2" t="s">
        <v>16</v>
      </c>
      <c r="H26" s="20" t="s">
        <v>17</v>
      </c>
      <c r="I26" s="24">
        <v>14000</v>
      </c>
      <c r="J26" s="18">
        <v>44306</v>
      </c>
      <c r="K26" s="18">
        <v>45035</v>
      </c>
      <c r="L26" s="2" t="s">
        <v>13</v>
      </c>
    </row>
    <row r="27" spans="1:12" s="10" customFormat="1" ht="47.25" x14ac:dyDescent="0.25">
      <c r="A27" s="3">
        <v>23</v>
      </c>
      <c r="B27" s="4" t="s">
        <v>32</v>
      </c>
      <c r="C27" s="4" t="s">
        <v>59</v>
      </c>
      <c r="D27" s="21">
        <v>2816008657</v>
      </c>
      <c r="E27" s="4" t="s">
        <v>51</v>
      </c>
      <c r="F27" s="2" t="s">
        <v>24</v>
      </c>
      <c r="G27" s="2" t="s">
        <v>16</v>
      </c>
      <c r="H27" s="20" t="s">
        <v>17</v>
      </c>
      <c r="I27" s="24">
        <v>4420</v>
      </c>
      <c r="J27" s="18">
        <v>44312</v>
      </c>
      <c r="K27" s="18">
        <v>44857</v>
      </c>
      <c r="L27" s="2" t="s">
        <v>13</v>
      </c>
    </row>
    <row r="28" spans="1:12" s="10" customFormat="1" ht="31.5" x14ac:dyDescent="0.25">
      <c r="A28" s="3">
        <v>24</v>
      </c>
      <c r="B28" s="4" t="s">
        <v>14</v>
      </c>
      <c r="C28" s="4" t="s">
        <v>60</v>
      </c>
      <c r="D28" s="21">
        <v>282000399018</v>
      </c>
      <c r="E28" s="4" t="s">
        <v>28</v>
      </c>
      <c r="F28" s="2" t="s">
        <v>25</v>
      </c>
      <c r="G28" s="2" t="s">
        <v>16</v>
      </c>
      <c r="H28" s="20" t="s">
        <v>17</v>
      </c>
      <c r="I28" s="24">
        <v>1700</v>
      </c>
      <c r="J28" s="18">
        <v>44313</v>
      </c>
      <c r="K28" s="18">
        <v>44677</v>
      </c>
      <c r="L28" s="2" t="s">
        <v>13</v>
      </c>
    </row>
    <row r="29" spans="1:12" s="10" customFormat="1" ht="31.5" x14ac:dyDescent="0.25">
      <c r="A29" s="3">
        <v>25</v>
      </c>
      <c r="B29" s="4" t="s">
        <v>14</v>
      </c>
      <c r="C29" s="4" t="s">
        <v>61</v>
      </c>
      <c r="D29" s="21">
        <v>281001618662</v>
      </c>
      <c r="E29" s="4" t="s">
        <v>48</v>
      </c>
      <c r="F29" s="2" t="s">
        <v>25</v>
      </c>
      <c r="G29" s="2" t="s">
        <v>16</v>
      </c>
      <c r="H29" s="20" t="s">
        <v>17</v>
      </c>
      <c r="I29" s="24">
        <v>5375</v>
      </c>
      <c r="J29" s="18">
        <v>44316</v>
      </c>
      <c r="K29" s="18">
        <v>44680</v>
      </c>
      <c r="L29" s="2" t="s">
        <v>13</v>
      </c>
    </row>
    <row r="30" spans="1:12" s="10" customFormat="1" ht="31.5" x14ac:dyDescent="0.25">
      <c r="A30" s="3">
        <v>26</v>
      </c>
      <c r="B30" s="4" t="s">
        <v>14</v>
      </c>
      <c r="C30" s="4" t="s">
        <v>61</v>
      </c>
      <c r="D30" s="21">
        <v>281001618662</v>
      </c>
      <c r="E30" s="4" t="s">
        <v>48</v>
      </c>
      <c r="F30" s="2" t="s">
        <v>25</v>
      </c>
      <c r="G30" s="2" t="s">
        <v>16</v>
      </c>
      <c r="H30" s="20" t="s">
        <v>17</v>
      </c>
      <c r="I30" s="24">
        <v>5600</v>
      </c>
      <c r="J30" s="18">
        <v>44316</v>
      </c>
      <c r="K30" s="18">
        <v>44680</v>
      </c>
      <c r="L30" s="2" t="s">
        <v>13</v>
      </c>
    </row>
    <row r="31" spans="1:12" s="10" customFormat="1" ht="31.5" x14ac:dyDescent="0.25">
      <c r="A31" s="3">
        <v>27</v>
      </c>
      <c r="B31" s="4" t="s">
        <v>14</v>
      </c>
      <c r="C31" s="4" t="s">
        <v>62</v>
      </c>
      <c r="D31" s="21">
        <v>281700682117</v>
      </c>
      <c r="E31" s="4" t="s">
        <v>28</v>
      </c>
      <c r="F31" s="2" t="s">
        <v>25</v>
      </c>
      <c r="G31" s="2" t="s">
        <v>16</v>
      </c>
      <c r="H31" s="20" t="s">
        <v>17</v>
      </c>
      <c r="I31" s="24">
        <v>840</v>
      </c>
      <c r="J31" s="18">
        <v>44316</v>
      </c>
      <c r="K31" s="18">
        <v>44680</v>
      </c>
      <c r="L31" s="2" t="s">
        <v>13</v>
      </c>
    </row>
    <row r="32" spans="1:12" s="10" customFormat="1" ht="31.5" x14ac:dyDescent="0.25">
      <c r="A32" s="3">
        <v>28</v>
      </c>
      <c r="B32" s="4" t="s">
        <v>15</v>
      </c>
      <c r="C32" s="4" t="s">
        <v>63</v>
      </c>
      <c r="D32" s="21">
        <v>280405024060</v>
      </c>
      <c r="E32" s="4" t="s">
        <v>64</v>
      </c>
      <c r="F32" s="2" t="s">
        <v>24</v>
      </c>
      <c r="G32" s="2" t="s">
        <v>16</v>
      </c>
      <c r="H32" s="20" t="s">
        <v>17</v>
      </c>
      <c r="I32" s="24">
        <v>5000</v>
      </c>
      <c r="J32" s="18">
        <v>44329</v>
      </c>
      <c r="K32" s="18">
        <v>45422</v>
      </c>
      <c r="L32" s="2" t="s">
        <v>13</v>
      </c>
    </row>
    <row r="33" spans="1:12" s="10" customFormat="1" ht="31.5" x14ac:dyDescent="0.25">
      <c r="A33" s="3">
        <v>29</v>
      </c>
      <c r="B33" s="4" t="s">
        <v>56</v>
      </c>
      <c r="C33" s="4" t="s">
        <v>65</v>
      </c>
      <c r="D33" s="21">
        <v>2824004656</v>
      </c>
      <c r="E33" s="4" t="s">
        <v>29</v>
      </c>
      <c r="F33" s="2" t="s">
        <v>78</v>
      </c>
      <c r="G33" s="2" t="s">
        <v>16</v>
      </c>
      <c r="H33" s="20" t="s">
        <v>17</v>
      </c>
      <c r="I33" s="24">
        <v>23200</v>
      </c>
      <c r="J33" s="18">
        <v>44335</v>
      </c>
      <c r="K33" s="18">
        <v>44658</v>
      </c>
      <c r="L33" s="2" t="s">
        <v>13</v>
      </c>
    </row>
    <row r="34" spans="1:12" s="10" customFormat="1" ht="31.5" x14ac:dyDescent="0.25">
      <c r="A34" s="3">
        <v>30</v>
      </c>
      <c r="B34" s="4" t="s">
        <v>66</v>
      </c>
      <c r="C34" s="4" t="s">
        <v>67</v>
      </c>
      <c r="D34" s="21">
        <v>2817001541</v>
      </c>
      <c r="E34" s="4" t="s">
        <v>45</v>
      </c>
      <c r="F34" s="2" t="s">
        <v>25</v>
      </c>
      <c r="G34" s="2" t="s">
        <v>16</v>
      </c>
      <c r="H34" s="20" t="s">
        <v>17</v>
      </c>
      <c r="I34" s="24">
        <v>1525</v>
      </c>
      <c r="J34" s="18">
        <v>44340</v>
      </c>
      <c r="K34" s="18">
        <v>44704</v>
      </c>
      <c r="L34" s="2" t="s">
        <v>13</v>
      </c>
    </row>
    <row r="35" spans="1:12" s="10" customFormat="1" ht="31.5" x14ac:dyDescent="0.25">
      <c r="A35" s="3">
        <v>31</v>
      </c>
      <c r="B35" s="4" t="s">
        <v>14</v>
      </c>
      <c r="C35" s="4" t="s">
        <v>68</v>
      </c>
      <c r="D35" s="21">
        <v>280603633592</v>
      </c>
      <c r="E35" s="4" t="s">
        <v>69</v>
      </c>
      <c r="F35" s="2" t="s">
        <v>25</v>
      </c>
      <c r="G35" s="2" t="s">
        <v>16</v>
      </c>
      <c r="H35" s="20" t="s">
        <v>17</v>
      </c>
      <c r="I35" s="24">
        <v>1454</v>
      </c>
      <c r="J35" s="18">
        <v>44344</v>
      </c>
      <c r="K35" s="18">
        <v>44681</v>
      </c>
      <c r="L35" s="2" t="s">
        <v>13</v>
      </c>
    </row>
    <row r="36" spans="1:12" s="10" customFormat="1" ht="31.5" x14ac:dyDescent="0.25">
      <c r="A36" s="3">
        <v>32</v>
      </c>
      <c r="B36" s="4" t="s">
        <v>14</v>
      </c>
      <c r="C36" s="4" t="s">
        <v>68</v>
      </c>
      <c r="D36" s="21">
        <v>280603633592</v>
      </c>
      <c r="E36" s="4" t="s">
        <v>69</v>
      </c>
      <c r="F36" s="2" t="s">
        <v>25</v>
      </c>
      <c r="G36" s="2" t="s">
        <v>16</v>
      </c>
      <c r="H36" s="20" t="s">
        <v>17</v>
      </c>
      <c r="I36" s="24">
        <v>2486.8000000000002</v>
      </c>
      <c r="J36" s="18">
        <v>44344</v>
      </c>
      <c r="K36" s="18">
        <v>44681</v>
      </c>
      <c r="L36" s="2" t="s">
        <v>13</v>
      </c>
    </row>
    <row r="37" spans="1:12" s="10" customFormat="1" ht="31.5" x14ac:dyDescent="0.25">
      <c r="A37" s="3">
        <v>33</v>
      </c>
      <c r="B37" s="4" t="s">
        <v>56</v>
      </c>
      <c r="C37" s="4" t="s">
        <v>70</v>
      </c>
      <c r="D37" s="21">
        <v>2801229029</v>
      </c>
      <c r="E37" s="4" t="s">
        <v>31</v>
      </c>
      <c r="F37" s="2" t="s">
        <v>25</v>
      </c>
      <c r="G37" s="2" t="s">
        <v>16</v>
      </c>
      <c r="H37" s="20" t="s">
        <v>17</v>
      </c>
      <c r="I37" s="24">
        <v>1375</v>
      </c>
      <c r="J37" s="18">
        <v>44347</v>
      </c>
      <c r="K37" s="18">
        <v>45443</v>
      </c>
      <c r="L37" s="2" t="s">
        <v>13</v>
      </c>
    </row>
    <row r="38" spans="1:12" s="10" customFormat="1" ht="31.5" x14ac:dyDescent="0.25">
      <c r="A38" s="3">
        <v>34</v>
      </c>
      <c r="B38" s="4" t="s">
        <v>56</v>
      </c>
      <c r="C38" s="4" t="s">
        <v>71</v>
      </c>
      <c r="D38" s="21">
        <v>2804015378</v>
      </c>
      <c r="E38" s="4" t="s">
        <v>31</v>
      </c>
      <c r="F38" s="2" t="s">
        <v>25</v>
      </c>
      <c r="G38" s="2" t="s">
        <v>16</v>
      </c>
      <c r="H38" s="20" t="s">
        <v>17</v>
      </c>
      <c r="I38" s="24">
        <v>14560</v>
      </c>
      <c r="J38" s="18">
        <v>44347</v>
      </c>
      <c r="K38" s="18">
        <v>44712</v>
      </c>
      <c r="L38" s="2" t="s">
        <v>13</v>
      </c>
    </row>
    <row r="39" spans="1:12" s="10" customFormat="1" ht="31.5" x14ac:dyDescent="0.25">
      <c r="A39" s="3">
        <v>35</v>
      </c>
      <c r="B39" s="4" t="s">
        <v>56</v>
      </c>
      <c r="C39" s="4" t="s">
        <v>72</v>
      </c>
      <c r="D39" s="21">
        <v>2801218531</v>
      </c>
      <c r="E39" s="4" t="s">
        <v>31</v>
      </c>
      <c r="F39" s="2" t="s">
        <v>25</v>
      </c>
      <c r="G39" s="2" t="s">
        <v>16</v>
      </c>
      <c r="H39" s="20" t="s">
        <v>17</v>
      </c>
      <c r="I39" s="24">
        <v>17200</v>
      </c>
      <c r="J39" s="18">
        <v>44378</v>
      </c>
      <c r="K39" s="18">
        <v>44712</v>
      </c>
      <c r="L39" s="2" t="s">
        <v>13</v>
      </c>
    </row>
    <row r="40" spans="1:12" s="10" customFormat="1" ht="31.5" x14ac:dyDescent="0.25">
      <c r="A40" s="3">
        <v>36</v>
      </c>
      <c r="B40" s="4" t="s">
        <v>56</v>
      </c>
      <c r="C40" s="4" t="s">
        <v>73</v>
      </c>
      <c r="D40" s="21">
        <v>2801231123</v>
      </c>
      <c r="E40" s="4" t="s">
        <v>31</v>
      </c>
      <c r="F40" s="2" t="s">
        <v>25</v>
      </c>
      <c r="G40" s="2" t="s">
        <v>16</v>
      </c>
      <c r="H40" s="20" t="s">
        <v>17</v>
      </c>
      <c r="I40" s="24">
        <v>12500</v>
      </c>
      <c r="J40" s="18">
        <v>44383</v>
      </c>
      <c r="K40" s="18">
        <v>45479</v>
      </c>
      <c r="L40" s="2" t="s">
        <v>13</v>
      </c>
    </row>
    <row r="41" spans="1:12" s="10" customFormat="1" ht="31.5" x14ac:dyDescent="0.25">
      <c r="A41" s="3">
        <v>37</v>
      </c>
      <c r="B41" s="4" t="s">
        <v>15</v>
      </c>
      <c r="C41" s="4" t="s">
        <v>74</v>
      </c>
      <c r="D41" s="21">
        <v>280128649268</v>
      </c>
      <c r="E41" s="4" t="s">
        <v>31</v>
      </c>
      <c r="F41" s="2" t="s">
        <v>24</v>
      </c>
      <c r="G41" s="2" t="s">
        <v>16</v>
      </c>
      <c r="H41" s="20" t="s">
        <v>17</v>
      </c>
      <c r="I41" s="24">
        <v>20000</v>
      </c>
      <c r="J41" s="18">
        <v>44385</v>
      </c>
      <c r="K41" s="18">
        <v>45478</v>
      </c>
      <c r="L41" s="2" t="s">
        <v>13</v>
      </c>
    </row>
    <row r="42" spans="1:12" s="10" customFormat="1" ht="31.5" x14ac:dyDescent="0.25">
      <c r="A42" s="3">
        <v>38</v>
      </c>
      <c r="B42" s="4" t="s">
        <v>14</v>
      </c>
      <c r="C42" s="4" t="s">
        <v>75</v>
      </c>
      <c r="D42" s="21">
        <v>281100332142</v>
      </c>
      <c r="E42" s="4" t="s">
        <v>30</v>
      </c>
      <c r="F42" s="2" t="s">
        <v>25</v>
      </c>
      <c r="G42" s="2" t="s">
        <v>16</v>
      </c>
      <c r="H42" s="20" t="s">
        <v>17</v>
      </c>
      <c r="I42" s="24">
        <v>12500</v>
      </c>
      <c r="J42" s="18">
        <v>44398</v>
      </c>
      <c r="K42" s="18">
        <v>44648</v>
      </c>
      <c r="L42" s="2" t="s">
        <v>13</v>
      </c>
    </row>
    <row r="43" spans="1:12" s="10" customFormat="1" ht="31.5" x14ac:dyDescent="0.25">
      <c r="A43" s="3">
        <v>39</v>
      </c>
      <c r="B43" s="4" t="s">
        <v>15</v>
      </c>
      <c r="C43" s="4" t="s">
        <v>76</v>
      </c>
      <c r="D43" s="21">
        <v>280105517272</v>
      </c>
      <c r="E43" s="4" t="s">
        <v>31</v>
      </c>
      <c r="F43" s="2" t="s">
        <v>25</v>
      </c>
      <c r="G43" s="2" t="s">
        <v>16</v>
      </c>
      <c r="H43" s="20" t="s">
        <v>17</v>
      </c>
      <c r="I43" s="24">
        <v>647</v>
      </c>
      <c r="J43" s="18">
        <v>44400</v>
      </c>
      <c r="K43" s="18">
        <v>45128</v>
      </c>
      <c r="L43" s="2" t="s">
        <v>13</v>
      </c>
    </row>
    <row r="44" spans="1:12" s="10" customFormat="1" ht="31.5" x14ac:dyDescent="0.25">
      <c r="A44" s="3">
        <v>40</v>
      </c>
      <c r="B44" s="4" t="s">
        <v>56</v>
      </c>
      <c r="C44" s="4" t="s">
        <v>77</v>
      </c>
      <c r="D44" s="21">
        <v>2801131672</v>
      </c>
      <c r="E44" s="4" t="s">
        <v>31</v>
      </c>
      <c r="F44" s="2" t="s">
        <v>25</v>
      </c>
      <c r="G44" s="2" t="s">
        <v>16</v>
      </c>
      <c r="H44" s="20" t="s">
        <v>17</v>
      </c>
      <c r="I44" s="24">
        <v>5693.8</v>
      </c>
      <c r="J44" s="18">
        <v>44404</v>
      </c>
      <c r="K44" s="18">
        <v>46230</v>
      </c>
      <c r="L44" s="2" t="s">
        <v>13</v>
      </c>
    </row>
    <row r="45" spans="1:12" s="10" customFormat="1" ht="31.5" x14ac:dyDescent="0.25">
      <c r="A45" s="3">
        <v>41</v>
      </c>
      <c r="B45" s="4" t="s">
        <v>56</v>
      </c>
      <c r="C45" s="4" t="s">
        <v>79</v>
      </c>
      <c r="D45" s="21">
        <v>2801214544</v>
      </c>
      <c r="E45" s="4" t="s">
        <v>31</v>
      </c>
      <c r="F45" s="2" t="s">
        <v>25</v>
      </c>
      <c r="G45" s="2" t="s">
        <v>16</v>
      </c>
      <c r="H45" s="22" t="s">
        <v>17</v>
      </c>
      <c r="I45" s="24">
        <v>5400</v>
      </c>
      <c r="J45" s="18" t="s">
        <v>84</v>
      </c>
      <c r="K45" s="18" t="s">
        <v>85</v>
      </c>
      <c r="L45" s="2" t="s">
        <v>13</v>
      </c>
    </row>
    <row r="46" spans="1:12" s="10" customFormat="1" ht="31.5" x14ac:dyDescent="0.25">
      <c r="A46" s="3">
        <v>42</v>
      </c>
      <c r="B46" s="4" t="s">
        <v>15</v>
      </c>
      <c r="C46" s="4" t="s">
        <v>80</v>
      </c>
      <c r="D46" s="21">
        <v>280110648538</v>
      </c>
      <c r="E46" s="4" t="s">
        <v>31</v>
      </c>
      <c r="F46" s="2" t="s">
        <v>25</v>
      </c>
      <c r="G46" s="2" t="s">
        <v>16</v>
      </c>
      <c r="H46" s="22" t="s">
        <v>17</v>
      </c>
      <c r="I46" s="24">
        <v>2750</v>
      </c>
      <c r="J46" s="18" t="s">
        <v>86</v>
      </c>
      <c r="K46" s="18" t="s">
        <v>87</v>
      </c>
      <c r="L46" s="2" t="s">
        <v>13</v>
      </c>
    </row>
    <row r="47" spans="1:12" s="10" customFormat="1" ht="31.5" x14ac:dyDescent="0.25">
      <c r="A47" s="3">
        <v>43</v>
      </c>
      <c r="B47" s="4" t="s">
        <v>15</v>
      </c>
      <c r="C47" s="4" t="s">
        <v>81</v>
      </c>
      <c r="D47" s="21">
        <v>280119089620</v>
      </c>
      <c r="E47" s="4" t="s">
        <v>31</v>
      </c>
      <c r="F47" s="2" t="s">
        <v>25</v>
      </c>
      <c r="G47" s="2" t="s">
        <v>16</v>
      </c>
      <c r="H47" s="22" t="s">
        <v>17</v>
      </c>
      <c r="I47" s="24">
        <v>1500</v>
      </c>
      <c r="J47" s="18" t="s">
        <v>88</v>
      </c>
      <c r="K47" s="18" t="s">
        <v>89</v>
      </c>
      <c r="L47" s="2" t="s">
        <v>13</v>
      </c>
    </row>
    <row r="48" spans="1:12" s="10" customFormat="1" ht="31.5" x14ac:dyDescent="0.25">
      <c r="A48" s="3">
        <v>44</v>
      </c>
      <c r="B48" s="4" t="s">
        <v>15</v>
      </c>
      <c r="C48" s="4" t="s">
        <v>81</v>
      </c>
      <c r="D48" s="21">
        <v>280119089620</v>
      </c>
      <c r="E48" s="4" t="s">
        <v>31</v>
      </c>
      <c r="F48" s="2" t="s">
        <v>25</v>
      </c>
      <c r="G48" s="2" t="s">
        <v>16</v>
      </c>
      <c r="H48" s="22" t="s">
        <v>17</v>
      </c>
      <c r="I48" s="24">
        <v>1000</v>
      </c>
      <c r="J48" s="18" t="s">
        <v>88</v>
      </c>
      <c r="K48" s="18" t="s">
        <v>89</v>
      </c>
      <c r="L48" s="2" t="s">
        <v>13</v>
      </c>
    </row>
    <row r="49" spans="1:12" s="10" customFormat="1" ht="31.5" x14ac:dyDescent="0.25">
      <c r="A49" s="3">
        <v>45</v>
      </c>
      <c r="B49" s="4" t="s">
        <v>15</v>
      </c>
      <c r="C49" s="4" t="s">
        <v>82</v>
      </c>
      <c r="D49" s="21">
        <v>280116512660</v>
      </c>
      <c r="E49" s="4" t="s">
        <v>51</v>
      </c>
      <c r="F49" s="2" t="s">
        <v>25</v>
      </c>
      <c r="G49" s="2" t="s">
        <v>16</v>
      </c>
      <c r="H49" s="22" t="s">
        <v>17</v>
      </c>
      <c r="I49" s="24">
        <v>1659</v>
      </c>
      <c r="J49" s="18" t="s">
        <v>88</v>
      </c>
      <c r="K49" s="18" t="s">
        <v>89</v>
      </c>
      <c r="L49" s="2" t="s">
        <v>13</v>
      </c>
    </row>
    <row r="50" spans="1:12" s="10" customFormat="1" ht="31.5" x14ac:dyDescent="0.25">
      <c r="A50" s="3">
        <v>46</v>
      </c>
      <c r="B50" s="4" t="s">
        <v>15</v>
      </c>
      <c r="C50" s="4" t="s">
        <v>83</v>
      </c>
      <c r="D50" s="21">
        <v>282605271246</v>
      </c>
      <c r="E50" s="4" t="s">
        <v>31</v>
      </c>
      <c r="F50" s="2" t="s">
        <v>25</v>
      </c>
      <c r="G50" s="2" t="s">
        <v>16</v>
      </c>
      <c r="H50" s="22" t="s">
        <v>17</v>
      </c>
      <c r="I50" s="24">
        <v>500</v>
      </c>
      <c r="J50" s="18" t="s">
        <v>90</v>
      </c>
      <c r="K50" s="18" t="s">
        <v>91</v>
      </c>
      <c r="L50" s="2" t="s">
        <v>13</v>
      </c>
    </row>
    <row r="51" spans="1:12" s="10" customFormat="1" ht="31.5" x14ac:dyDescent="0.25">
      <c r="A51" s="3">
        <v>47</v>
      </c>
      <c r="B51" s="4" t="s">
        <v>14</v>
      </c>
      <c r="C51" s="4" t="s">
        <v>75</v>
      </c>
      <c r="D51" s="21">
        <v>281100332142</v>
      </c>
      <c r="E51" s="4" t="s">
        <v>30</v>
      </c>
      <c r="F51" s="2" t="s">
        <v>25</v>
      </c>
      <c r="G51" s="2" t="s">
        <v>16</v>
      </c>
      <c r="H51" s="22" t="s">
        <v>17</v>
      </c>
      <c r="I51" s="24">
        <v>6013</v>
      </c>
      <c r="J51" s="18" t="s">
        <v>92</v>
      </c>
      <c r="K51" s="18" t="s">
        <v>93</v>
      </c>
      <c r="L51" s="2" t="s">
        <v>13</v>
      </c>
    </row>
    <row r="52" spans="1:12" s="10" customFormat="1" ht="31.5" x14ac:dyDescent="0.25">
      <c r="A52" s="3">
        <v>48</v>
      </c>
      <c r="B52" s="4" t="s">
        <v>56</v>
      </c>
      <c r="C52" s="4" t="s">
        <v>94</v>
      </c>
      <c r="D52" s="21" t="s">
        <v>95</v>
      </c>
      <c r="E52" s="4" t="s">
        <v>31</v>
      </c>
      <c r="F52" s="2" t="s">
        <v>25</v>
      </c>
      <c r="G52" s="2" t="s">
        <v>16</v>
      </c>
      <c r="H52" s="23" t="s">
        <v>17</v>
      </c>
      <c r="I52" s="25">
        <v>1400</v>
      </c>
      <c r="J52" s="23" t="s">
        <v>96</v>
      </c>
      <c r="K52" s="12" t="s">
        <v>97</v>
      </c>
      <c r="L52" s="2" t="s">
        <v>13</v>
      </c>
    </row>
    <row r="53" spans="1:12" s="10" customFormat="1" ht="31.5" x14ac:dyDescent="0.25">
      <c r="A53" s="3">
        <v>49</v>
      </c>
      <c r="B53" s="4" t="s">
        <v>15</v>
      </c>
      <c r="C53" s="4" t="s">
        <v>98</v>
      </c>
      <c r="D53" s="21" t="s">
        <v>99</v>
      </c>
      <c r="E53" s="4" t="s">
        <v>31</v>
      </c>
      <c r="F53" s="2" t="s">
        <v>25</v>
      </c>
      <c r="G53" s="2" t="s">
        <v>16</v>
      </c>
      <c r="H53" s="23" t="s">
        <v>17</v>
      </c>
      <c r="I53" s="25">
        <v>5000</v>
      </c>
      <c r="J53" s="23" t="s">
        <v>100</v>
      </c>
      <c r="K53" s="12" t="s">
        <v>101</v>
      </c>
      <c r="L53" s="2" t="s">
        <v>13</v>
      </c>
    </row>
    <row r="54" spans="1:12" s="10" customFormat="1" ht="31.5" x14ac:dyDescent="0.25">
      <c r="A54" s="3">
        <v>50</v>
      </c>
      <c r="B54" s="4" t="s">
        <v>15</v>
      </c>
      <c r="C54" s="4" t="s">
        <v>102</v>
      </c>
      <c r="D54" s="21" t="s">
        <v>103</v>
      </c>
      <c r="E54" s="4" t="s">
        <v>31</v>
      </c>
      <c r="F54" s="2" t="s">
        <v>25</v>
      </c>
      <c r="G54" s="2" t="s">
        <v>16</v>
      </c>
      <c r="H54" s="23" t="s">
        <v>17</v>
      </c>
      <c r="I54" s="25">
        <v>750</v>
      </c>
      <c r="J54" s="23" t="s">
        <v>104</v>
      </c>
      <c r="K54" s="12" t="s">
        <v>105</v>
      </c>
      <c r="L54" s="2" t="s">
        <v>13</v>
      </c>
    </row>
    <row r="55" spans="1:12" s="10" customFormat="1" ht="31.5" x14ac:dyDescent="0.25">
      <c r="A55" s="3">
        <v>51</v>
      </c>
      <c r="B55" s="4" t="s">
        <v>56</v>
      </c>
      <c r="C55" s="4" t="s">
        <v>106</v>
      </c>
      <c r="D55" s="21" t="s">
        <v>107</v>
      </c>
      <c r="E55" s="4" t="s">
        <v>31</v>
      </c>
      <c r="F55" s="2" t="s">
        <v>25</v>
      </c>
      <c r="G55" s="2" t="s">
        <v>16</v>
      </c>
      <c r="H55" s="23" t="s">
        <v>17</v>
      </c>
      <c r="I55" s="25">
        <v>1500</v>
      </c>
      <c r="J55" s="23" t="s">
        <v>104</v>
      </c>
      <c r="K55" s="12" t="s">
        <v>105</v>
      </c>
      <c r="L55" s="2" t="s">
        <v>13</v>
      </c>
    </row>
    <row r="56" spans="1:12" s="10" customFormat="1" ht="31.5" x14ac:dyDescent="0.25">
      <c r="A56" s="3">
        <v>52</v>
      </c>
      <c r="B56" s="4" t="s">
        <v>15</v>
      </c>
      <c r="C56" s="4" t="s">
        <v>108</v>
      </c>
      <c r="D56" s="21" t="s">
        <v>109</v>
      </c>
      <c r="E56" s="4" t="s">
        <v>31</v>
      </c>
      <c r="F56" s="2" t="s">
        <v>25</v>
      </c>
      <c r="G56" s="2" t="s">
        <v>16</v>
      </c>
      <c r="H56" s="23" t="s">
        <v>17</v>
      </c>
      <c r="I56" s="25">
        <v>500</v>
      </c>
      <c r="J56" s="23" t="s">
        <v>110</v>
      </c>
      <c r="K56" s="12" t="s">
        <v>111</v>
      </c>
      <c r="L56" s="2" t="s">
        <v>13</v>
      </c>
    </row>
    <row r="57" spans="1:12" s="10" customFormat="1" ht="31.5" x14ac:dyDescent="0.25">
      <c r="A57" s="3">
        <v>53</v>
      </c>
      <c r="B57" s="4" t="s">
        <v>32</v>
      </c>
      <c r="C57" s="4" t="s">
        <v>35</v>
      </c>
      <c r="D57" s="21" t="s">
        <v>112</v>
      </c>
      <c r="E57" s="4" t="s">
        <v>28</v>
      </c>
      <c r="F57" s="2" t="s">
        <v>24</v>
      </c>
      <c r="G57" s="2" t="s">
        <v>16</v>
      </c>
      <c r="H57" s="23" t="s">
        <v>17</v>
      </c>
      <c r="I57" s="25">
        <v>19000</v>
      </c>
      <c r="J57" s="23" t="s">
        <v>113</v>
      </c>
      <c r="K57" s="12" t="s">
        <v>114</v>
      </c>
      <c r="L57" s="2" t="s">
        <v>13</v>
      </c>
    </row>
    <row r="58" spans="1:12" s="10" customFormat="1" ht="31.5" x14ac:dyDescent="0.25">
      <c r="A58" s="3">
        <v>54</v>
      </c>
      <c r="B58" s="4" t="s">
        <v>56</v>
      </c>
      <c r="C58" s="4" t="s">
        <v>115</v>
      </c>
      <c r="D58" s="21" t="s">
        <v>116</v>
      </c>
      <c r="E58" s="4" t="s">
        <v>117</v>
      </c>
      <c r="F58" s="2" t="s">
        <v>25</v>
      </c>
      <c r="G58" s="2" t="s">
        <v>16</v>
      </c>
      <c r="H58" s="23" t="s">
        <v>17</v>
      </c>
      <c r="I58" s="25">
        <v>22000</v>
      </c>
      <c r="J58" s="23" t="s">
        <v>113</v>
      </c>
      <c r="K58" s="12" t="s">
        <v>114</v>
      </c>
      <c r="L58" s="2" t="s">
        <v>13</v>
      </c>
    </row>
    <row r="59" spans="1:12" s="10" customFormat="1" ht="31.5" x14ac:dyDescent="0.25">
      <c r="A59" s="3">
        <v>55</v>
      </c>
      <c r="B59" s="4" t="s">
        <v>14</v>
      </c>
      <c r="C59" s="4" t="s">
        <v>61</v>
      </c>
      <c r="D59" s="21" t="s">
        <v>118</v>
      </c>
      <c r="E59" s="4" t="s">
        <v>48</v>
      </c>
      <c r="F59" s="2" t="s">
        <v>25</v>
      </c>
      <c r="G59" s="2" t="s">
        <v>16</v>
      </c>
      <c r="H59" s="23" t="s">
        <v>17</v>
      </c>
      <c r="I59" s="25">
        <v>12854.5</v>
      </c>
      <c r="J59" s="23" t="s">
        <v>113</v>
      </c>
      <c r="K59" s="12" t="s">
        <v>114</v>
      </c>
      <c r="L59" s="2" t="s">
        <v>13</v>
      </c>
    </row>
    <row r="60" spans="1:12" s="10" customFormat="1" ht="31.5" x14ac:dyDescent="0.25">
      <c r="A60" s="3">
        <v>56</v>
      </c>
      <c r="B60" s="4" t="s">
        <v>56</v>
      </c>
      <c r="C60" s="4" t="s">
        <v>119</v>
      </c>
      <c r="D60" s="21" t="s">
        <v>120</v>
      </c>
      <c r="E60" s="4" t="s">
        <v>117</v>
      </c>
      <c r="F60" s="2" t="s">
        <v>25</v>
      </c>
      <c r="G60" s="2" t="s">
        <v>16</v>
      </c>
      <c r="H60" s="23" t="s">
        <v>17</v>
      </c>
      <c r="I60" s="25">
        <v>2800</v>
      </c>
      <c r="J60" s="23" t="s">
        <v>121</v>
      </c>
      <c r="K60" s="12" t="s">
        <v>122</v>
      </c>
      <c r="L60" s="2" t="s">
        <v>13</v>
      </c>
    </row>
    <row r="61" spans="1:12" s="10" customFormat="1" ht="31.5" x14ac:dyDescent="0.25">
      <c r="A61" s="3">
        <v>57</v>
      </c>
      <c r="B61" s="4" t="s">
        <v>14</v>
      </c>
      <c r="C61" s="4" t="s">
        <v>123</v>
      </c>
      <c r="D61" s="21" t="s">
        <v>124</v>
      </c>
      <c r="E61" s="4" t="s">
        <v>41</v>
      </c>
      <c r="F61" s="2" t="s">
        <v>25</v>
      </c>
      <c r="G61" s="2" t="s">
        <v>16</v>
      </c>
      <c r="H61" s="23" t="s">
        <v>17</v>
      </c>
      <c r="I61" s="25">
        <v>7700</v>
      </c>
      <c r="J61" s="23" t="s">
        <v>125</v>
      </c>
      <c r="K61" s="12" t="s">
        <v>126</v>
      </c>
      <c r="L61" s="2" t="s">
        <v>13</v>
      </c>
    </row>
    <row r="62" spans="1:12" s="10" customFormat="1" ht="31.5" x14ac:dyDescent="0.25">
      <c r="A62" s="3">
        <v>58</v>
      </c>
      <c r="B62" s="4" t="s">
        <v>38</v>
      </c>
      <c r="C62" s="4" t="s">
        <v>43</v>
      </c>
      <c r="D62" s="21" t="s">
        <v>127</v>
      </c>
      <c r="E62" s="4" t="s">
        <v>28</v>
      </c>
      <c r="F62" s="2" t="s">
        <v>25</v>
      </c>
      <c r="G62" s="2" t="s">
        <v>16</v>
      </c>
      <c r="H62" s="23" t="s">
        <v>17</v>
      </c>
      <c r="I62" s="25">
        <v>3000</v>
      </c>
      <c r="J62" s="23" t="s">
        <v>128</v>
      </c>
      <c r="K62" s="12" t="s">
        <v>129</v>
      </c>
      <c r="L62" s="2" t="s">
        <v>13</v>
      </c>
    </row>
    <row r="63" spans="1:12" s="10" customFormat="1" ht="31.5" x14ac:dyDescent="0.25">
      <c r="A63" s="3">
        <v>59</v>
      </c>
      <c r="B63" s="4" t="s">
        <v>14</v>
      </c>
      <c r="C63" s="4" t="s">
        <v>130</v>
      </c>
      <c r="D63" s="21" t="s">
        <v>131</v>
      </c>
      <c r="E63" s="4" t="s">
        <v>30</v>
      </c>
      <c r="F63" s="2" t="s">
        <v>25</v>
      </c>
      <c r="G63" s="2" t="s">
        <v>16</v>
      </c>
      <c r="H63" s="23" t="s">
        <v>17</v>
      </c>
      <c r="I63" s="25">
        <v>1000</v>
      </c>
      <c r="J63" s="23" t="s">
        <v>128</v>
      </c>
      <c r="K63" s="12" t="s">
        <v>129</v>
      </c>
      <c r="L63" s="2" t="s">
        <v>13</v>
      </c>
    </row>
    <row r="64" spans="1:12" s="10" customFormat="1" ht="31.5" x14ac:dyDescent="0.25">
      <c r="A64" s="3">
        <v>60</v>
      </c>
      <c r="B64" s="4" t="s">
        <v>14</v>
      </c>
      <c r="C64" s="4" t="s">
        <v>132</v>
      </c>
      <c r="D64" s="21" t="s">
        <v>133</v>
      </c>
      <c r="E64" s="4" t="s">
        <v>51</v>
      </c>
      <c r="F64" s="2" t="s">
        <v>25</v>
      </c>
      <c r="G64" s="2" t="s">
        <v>16</v>
      </c>
      <c r="H64" s="23" t="s">
        <v>17</v>
      </c>
      <c r="I64" s="25">
        <v>600</v>
      </c>
      <c r="J64" s="23" t="s">
        <v>128</v>
      </c>
      <c r="K64" s="12" t="s">
        <v>129</v>
      </c>
      <c r="L64" s="2" t="s">
        <v>13</v>
      </c>
    </row>
    <row r="65" spans="1:12" s="10" customFormat="1" ht="31.5" x14ac:dyDescent="0.25">
      <c r="A65" s="3">
        <v>61</v>
      </c>
      <c r="B65" s="4" t="s">
        <v>56</v>
      </c>
      <c r="C65" s="4" t="s">
        <v>134</v>
      </c>
      <c r="D65" s="21" t="s">
        <v>135</v>
      </c>
      <c r="E65" s="4" t="s">
        <v>31</v>
      </c>
      <c r="F65" s="2" t="s">
        <v>25</v>
      </c>
      <c r="G65" s="2" t="s">
        <v>16</v>
      </c>
      <c r="H65" s="23" t="s">
        <v>17</v>
      </c>
      <c r="I65" s="25">
        <v>350</v>
      </c>
      <c r="J65" s="23" t="s">
        <v>136</v>
      </c>
      <c r="K65" s="12" t="s">
        <v>137</v>
      </c>
      <c r="L65" s="2" t="s">
        <v>13</v>
      </c>
    </row>
    <row r="66" spans="1:12" s="10" customFormat="1" ht="31.5" x14ac:dyDescent="0.25">
      <c r="A66" s="3">
        <v>62</v>
      </c>
      <c r="B66" s="4" t="s">
        <v>56</v>
      </c>
      <c r="C66" s="4" t="s">
        <v>138</v>
      </c>
      <c r="D66" s="21" t="s">
        <v>139</v>
      </c>
      <c r="E66" s="4" t="s">
        <v>31</v>
      </c>
      <c r="F66" s="2" t="s">
        <v>25</v>
      </c>
      <c r="G66" s="2" t="s">
        <v>16</v>
      </c>
      <c r="H66" s="23" t="s">
        <v>17</v>
      </c>
      <c r="I66" s="25">
        <v>539</v>
      </c>
      <c r="J66" s="23" t="s">
        <v>140</v>
      </c>
      <c r="K66" s="12" t="s">
        <v>141</v>
      </c>
      <c r="L66" s="2" t="s">
        <v>13</v>
      </c>
    </row>
    <row r="67" spans="1:12" s="10" customFormat="1" ht="31.5" x14ac:dyDescent="0.25">
      <c r="A67" s="3">
        <v>63</v>
      </c>
      <c r="B67" s="4" t="s">
        <v>56</v>
      </c>
      <c r="C67" s="4" t="s">
        <v>138</v>
      </c>
      <c r="D67" s="21" t="s">
        <v>139</v>
      </c>
      <c r="E67" s="4" t="s">
        <v>31</v>
      </c>
      <c r="F67" s="2" t="s">
        <v>25</v>
      </c>
      <c r="G67" s="2" t="s">
        <v>16</v>
      </c>
      <c r="H67" s="23" t="s">
        <v>17</v>
      </c>
      <c r="I67" s="25">
        <v>1400</v>
      </c>
      <c r="J67" s="23" t="s">
        <v>140</v>
      </c>
      <c r="K67" s="12" t="s">
        <v>141</v>
      </c>
      <c r="L67" s="2" t="s">
        <v>13</v>
      </c>
    </row>
    <row r="68" spans="1:12" s="10" customFormat="1" ht="31.5" x14ac:dyDescent="0.25">
      <c r="A68" s="3">
        <v>64</v>
      </c>
      <c r="B68" s="4" t="s">
        <v>15</v>
      </c>
      <c r="C68" s="4" t="s">
        <v>142</v>
      </c>
      <c r="D68" s="21" t="s">
        <v>143</v>
      </c>
      <c r="E68" s="4" t="s">
        <v>31</v>
      </c>
      <c r="F68" s="2" t="s">
        <v>25</v>
      </c>
      <c r="G68" s="2" t="s">
        <v>16</v>
      </c>
      <c r="H68" s="23" t="s">
        <v>17</v>
      </c>
      <c r="I68" s="25">
        <v>165.4</v>
      </c>
      <c r="J68" s="23" t="s">
        <v>144</v>
      </c>
      <c r="K68" s="12" t="s">
        <v>145</v>
      </c>
      <c r="L68" s="2" t="s">
        <v>13</v>
      </c>
    </row>
    <row r="69" spans="1:12" s="10" customFormat="1" ht="47.25" x14ac:dyDescent="0.25">
      <c r="A69" s="3">
        <v>65</v>
      </c>
      <c r="B69" s="4" t="s">
        <v>15</v>
      </c>
      <c r="C69" s="4" t="s">
        <v>146</v>
      </c>
      <c r="D69" s="21" t="s">
        <v>147</v>
      </c>
      <c r="E69" s="4" t="s">
        <v>31</v>
      </c>
      <c r="F69" s="2" t="s">
        <v>25</v>
      </c>
      <c r="G69" s="2" t="s">
        <v>16</v>
      </c>
      <c r="H69" s="23" t="s">
        <v>17</v>
      </c>
      <c r="I69" s="25">
        <v>2240</v>
      </c>
      <c r="J69" s="23" t="s">
        <v>148</v>
      </c>
      <c r="K69" s="12" t="s">
        <v>149</v>
      </c>
      <c r="L69" s="2" t="s">
        <v>13</v>
      </c>
    </row>
    <row r="70" spans="1:12" s="10" customFormat="1" ht="47.25" x14ac:dyDescent="0.25">
      <c r="A70" s="3">
        <v>66</v>
      </c>
      <c r="B70" s="4" t="s">
        <v>15</v>
      </c>
      <c r="C70" s="4" t="s">
        <v>146</v>
      </c>
      <c r="D70" s="21" t="s">
        <v>147</v>
      </c>
      <c r="E70" s="4" t="s">
        <v>31</v>
      </c>
      <c r="F70" s="2" t="s">
        <v>25</v>
      </c>
      <c r="G70" s="2" t="s">
        <v>16</v>
      </c>
      <c r="H70" s="23" t="s">
        <v>17</v>
      </c>
      <c r="I70" s="25">
        <v>6639</v>
      </c>
      <c r="J70" s="23" t="s">
        <v>150</v>
      </c>
      <c r="K70" s="12" t="s">
        <v>151</v>
      </c>
      <c r="L70" s="2" t="s">
        <v>13</v>
      </c>
    </row>
    <row r="71" spans="1:12" s="10" customFormat="1" ht="31.5" x14ac:dyDescent="0.25">
      <c r="A71" s="3">
        <v>67</v>
      </c>
      <c r="B71" s="4" t="s">
        <v>56</v>
      </c>
      <c r="C71" s="4" t="s">
        <v>152</v>
      </c>
      <c r="D71" s="21" t="s">
        <v>153</v>
      </c>
      <c r="E71" s="4" t="s">
        <v>31</v>
      </c>
      <c r="F71" s="2" t="s">
        <v>25</v>
      </c>
      <c r="G71" s="2" t="s">
        <v>16</v>
      </c>
      <c r="H71" s="23" t="s">
        <v>17</v>
      </c>
      <c r="I71" s="25">
        <v>738.17</v>
      </c>
      <c r="J71" s="23" t="s">
        <v>154</v>
      </c>
      <c r="K71" s="12" t="s">
        <v>155</v>
      </c>
      <c r="L71" s="2" t="s">
        <v>13</v>
      </c>
    </row>
    <row r="72" spans="1:12" s="10" customFormat="1" ht="31.5" x14ac:dyDescent="0.25">
      <c r="A72" s="3">
        <v>68</v>
      </c>
      <c r="B72" s="4" t="s">
        <v>56</v>
      </c>
      <c r="C72" s="4" t="s">
        <v>152</v>
      </c>
      <c r="D72" s="21" t="s">
        <v>153</v>
      </c>
      <c r="E72" s="4" t="s">
        <v>31</v>
      </c>
      <c r="F72" s="2" t="s">
        <v>25</v>
      </c>
      <c r="G72" s="2" t="s">
        <v>16</v>
      </c>
      <c r="H72" s="23" t="s">
        <v>17</v>
      </c>
      <c r="I72" s="25">
        <v>132.11000000000001</v>
      </c>
      <c r="J72" s="23" t="s">
        <v>154</v>
      </c>
      <c r="K72" s="12" t="s">
        <v>155</v>
      </c>
      <c r="L72" s="2" t="s">
        <v>13</v>
      </c>
    </row>
    <row r="73" spans="1:12" s="10" customFormat="1" ht="31.5" x14ac:dyDescent="0.25">
      <c r="A73" s="3">
        <v>69</v>
      </c>
      <c r="B73" s="4" t="s">
        <v>15</v>
      </c>
      <c r="C73" s="4" t="s">
        <v>156</v>
      </c>
      <c r="D73" s="21" t="s">
        <v>157</v>
      </c>
      <c r="E73" s="4" t="s">
        <v>117</v>
      </c>
      <c r="F73" s="2" t="s">
        <v>25</v>
      </c>
      <c r="G73" s="2" t="s">
        <v>16</v>
      </c>
      <c r="H73" s="23" t="s">
        <v>17</v>
      </c>
      <c r="I73" s="25">
        <v>590.79999999999995</v>
      </c>
      <c r="J73" s="23" t="s">
        <v>158</v>
      </c>
      <c r="K73" s="12" t="s">
        <v>159</v>
      </c>
      <c r="L73" s="2" t="s">
        <v>13</v>
      </c>
    </row>
    <row r="74" spans="1:12" s="10" customFormat="1" ht="31.5" x14ac:dyDescent="0.25">
      <c r="A74" s="3">
        <v>70</v>
      </c>
      <c r="B74" s="4" t="s">
        <v>15</v>
      </c>
      <c r="C74" s="4" t="s">
        <v>156</v>
      </c>
      <c r="D74" s="21" t="s">
        <v>157</v>
      </c>
      <c r="E74" s="4" t="s">
        <v>117</v>
      </c>
      <c r="F74" s="2" t="s">
        <v>25</v>
      </c>
      <c r="G74" s="2" t="s">
        <v>16</v>
      </c>
      <c r="H74" s="23" t="s">
        <v>17</v>
      </c>
      <c r="I74" s="25">
        <v>149.9</v>
      </c>
      <c r="J74" s="23" t="s">
        <v>158</v>
      </c>
      <c r="K74" s="12" t="s">
        <v>159</v>
      </c>
      <c r="L74" s="2" t="s">
        <v>13</v>
      </c>
    </row>
    <row r="75" spans="1:12" s="10" customFormat="1" ht="31.5" x14ac:dyDescent="0.25">
      <c r="A75" s="3">
        <v>71</v>
      </c>
      <c r="B75" s="4" t="s">
        <v>15</v>
      </c>
      <c r="C75" s="4" t="s">
        <v>160</v>
      </c>
      <c r="D75" s="21" t="s">
        <v>161</v>
      </c>
      <c r="E75" s="4" t="s">
        <v>117</v>
      </c>
      <c r="F75" s="2" t="s">
        <v>25</v>
      </c>
      <c r="G75" s="2" t="s">
        <v>16</v>
      </c>
      <c r="H75" s="23" t="s">
        <v>17</v>
      </c>
      <c r="I75" s="25">
        <v>6354.6</v>
      </c>
      <c r="J75" s="23" t="s">
        <v>162</v>
      </c>
      <c r="K75" s="12" t="s">
        <v>163</v>
      </c>
      <c r="L75" s="2" t="s">
        <v>13</v>
      </c>
    </row>
    <row r="76" spans="1:12" s="10" customFormat="1" ht="47.25" x14ac:dyDescent="0.25">
      <c r="A76" s="3">
        <v>72</v>
      </c>
      <c r="B76" s="4" t="s">
        <v>56</v>
      </c>
      <c r="C76" s="4" t="s">
        <v>164</v>
      </c>
      <c r="D76" s="21" t="s">
        <v>165</v>
      </c>
      <c r="E76" s="4" t="s">
        <v>31</v>
      </c>
      <c r="F76" s="2" t="s">
        <v>25</v>
      </c>
      <c r="G76" s="2" t="s">
        <v>16</v>
      </c>
      <c r="H76" s="23" t="s">
        <v>17</v>
      </c>
      <c r="I76" s="25">
        <v>70.680000000000007</v>
      </c>
      <c r="J76" s="23" t="s">
        <v>166</v>
      </c>
      <c r="K76" s="12" t="s">
        <v>167</v>
      </c>
      <c r="L76" s="2" t="s">
        <v>13</v>
      </c>
    </row>
    <row r="77" spans="1:12" s="10" customFormat="1" ht="47.25" x14ac:dyDescent="0.25">
      <c r="A77" s="3">
        <v>73</v>
      </c>
      <c r="B77" s="4" t="s">
        <v>56</v>
      </c>
      <c r="C77" s="4" t="s">
        <v>164</v>
      </c>
      <c r="D77" s="21" t="s">
        <v>165</v>
      </c>
      <c r="E77" s="4" t="s">
        <v>31</v>
      </c>
      <c r="F77" s="2" t="s">
        <v>25</v>
      </c>
      <c r="G77" s="2" t="s">
        <v>16</v>
      </c>
      <c r="H77" s="23" t="s">
        <v>17</v>
      </c>
      <c r="I77" s="25">
        <v>88.2</v>
      </c>
      <c r="J77" s="23" t="s">
        <v>166</v>
      </c>
      <c r="K77" s="12" t="s">
        <v>167</v>
      </c>
      <c r="L77" s="2" t="s">
        <v>13</v>
      </c>
    </row>
    <row r="78" spans="1:12" s="10" customFormat="1" ht="31.5" x14ac:dyDescent="0.25">
      <c r="A78" s="3">
        <v>74</v>
      </c>
      <c r="B78" s="4" t="s">
        <v>15</v>
      </c>
      <c r="C78" s="4" t="s">
        <v>168</v>
      </c>
      <c r="D78" s="21" t="s">
        <v>169</v>
      </c>
      <c r="E78" s="4" t="s">
        <v>31</v>
      </c>
      <c r="F78" s="2" t="s">
        <v>25</v>
      </c>
      <c r="G78" s="2" t="s">
        <v>16</v>
      </c>
      <c r="H78" s="23" t="s">
        <v>17</v>
      </c>
      <c r="I78" s="25">
        <v>3500</v>
      </c>
      <c r="J78" s="23" t="s">
        <v>170</v>
      </c>
      <c r="K78" s="12" t="s">
        <v>171</v>
      </c>
      <c r="L78" s="2" t="s">
        <v>13</v>
      </c>
    </row>
    <row r="79" spans="1:12" s="10" customFormat="1" ht="31.5" x14ac:dyDescent="0.25">
      <c r="A79" s="3">
        <v>75</v>
      </c>
      <c r="B79" s="4" t="s">
        <v>15</v>
      </c>
      <c r="C79" s="4" t="s">
        <v>172</v>
      </c>
      <c r="D79" s="21" t="s">
        <v>173</v>
      </c>
      <c r="E79" s="4" t="s">
        <v>64</v>
      </c>
      <c r="F79" s="2" t="s">
        <v>24</v>
      </c>
      <c r="G79" s="2" t="s">
        <v>16</v>
      </c>
      <c r="H79" s="23" t="s">
        <v>17</v>
      </c>
      <c r="I79" s="25">
        <v>1740</v>
      </c>
      <c r="J79" s="23" t="s">
        <v>174</v>
      </c>
      <c r="K79" s="12" t="s">
        <v>175</v>
      </c>
      <c r="L79" s="2" t="s">
        <v>13</v>
      </c>
    </row>
    <row r="80" spans="1:12" s="10" customFormat="1" ht="31.5" x14ac:dyDescent="0.25">
      <c r="A80" s="3">
        <v>76</v>
      </c>
      <c r="B80" s="4" t="s">
        <v>15</v>
      </c>
      <c r="C80" s="4" t="s">
        <v>176</v>
      </c>
      <c r="D80" s="21" t="s">
        <v>177</v>
      </c>
      <c r="E80" s="4" t="s">
        <v>31</v>
      </c>
      <c r="F80" s="2" t="s">
        <v>25</v>
      </c>
      <c r="G80" s="2" t="s">
        <v>16</v>
      </c>
      <c r="H80" s="23" t="s">
        <v>17</v>
      </c>
      <c r="I80" s="25">
        <v>336.93150000000003</v>
      </c>
      <c r="J80" s="23" t="s">
        <v>178</v>
      </c>
      <c r="K80" s="12" t="s">
        <v>179</v>
      </c>
      <c r="L80" s="2" t="s">
        <v>13</v>
      </c>
    </row>
    <row r="81" spans="1:22" s="10" customFormat="1" ht="31.5" x14ac:dyDescent="0.25">
      <c r="A81" s="3">
        <v>77</v>
      </c>
      <c r="B81" s="4" t="s">
        <v>15</v>
      </c>
      <c r="C81" s="4" t="s">
        <v>176</v>
      </c>
      <c r="D81" s="21" t="s">
        <v>177</v>
      </c>
      <c r="E81" s="4" t="s">
        <v>31</v>
      </c>
      <c r="F81" s="2" t="s">
        <v>25</v>
      </c>
      <c r="G81" s="2" t="s">
        <v>16</v>
      </c>
      <c r="H81" s="23" t="s">
        <v>17</v>
      </c>
      <c r="I81" s="25">
        <v>63.0685</v>
      </c>
      <c r="J81" s="23" t="s">
        <v>178</v>
      </c>
      <c r="K81" s="12" t="s">
        <v>179</v>
      </c>
      <c r="L81" s="2" t="s">
        <v>13</v>
      </c>
    </row>
    <row r="82" spans="1:22" s="10" customFormat="1" x14ac:dyDescent="0.25">
      <c r="A82" s="30" t="s">
        <v>12</v>
      </c>
      <c r="B82" s="30"/>
      <c r="C82" s="30"/>
      <c r="D82" s="30"/>
      <c r="E82" s="30"/>
      <c r="F82" s="30"/>
      <c r="G82" s="30"/>
      <c r="H82" s="30"/>
      <c r="I82" s="26">
        <f>SUM(I5:I81)</f>
        <v>364270.95999999996</v>
      </c>
      <c r="J82" s="20"/>
      <c r="K82" s="20"/>
      <c r="L82" s="2"/>
      <c r="V82" s="17"/>
    </row>
    <row r="83" spans="1:22" s="10" customFormat="1" x14ac:dyDescent="0.25">
      <c r="A83" s="5"/>
      <c r="B83" s="9"/>
      <c r="C83" s="7"/>
      <c r="D83" s="5"/>
      <c r="E83" s="9"/>
      <c r="F83" s="8"/>
      <c r="G83" s="28" t="s">
        <v>19</v>
      </c>
      <c r="H83" s="29"/>
      <c r="I83" s="26"/>
      <c r="J83" s="14"/>
      <c r="K83" s="14"/>
      <c r="L83" s="5"/>
      <c r="V83" s="17"/>
    </row>
    <row r="84" spans="1:22" s="10" customFormat="1" x14ac:dyDescent="0.25">
      <c r="A84" s="5"/>
      <c r="B84" s="9"/>
      <c r="C84" s="7"/>
      <c r="D84" s="5"/>
      <c r="E84" s="9"/>
      <c r="F84" s="8"/>
      <c r="G84" s="27" t="s">
        <v>20</v>
      </c>
      <c r="H84" s="27"/>
      <c r="I84" s="26">
        <f>I5+I6+I7+I8+I9+I11+I13+I14+I16+I17+I18+I19+I20+I22+I23+I24+I25+I28+I29+I30+I31+I34+I35+I36+I37+I38+I39+I40+I42+I43+I44+I45+I46+I47+I48+I49+I50+I51+I52+I53+I54+I55+I56+I58+I59+I60+I61+I62+I63+I64+I65+I66+I67+I68+I69+I70+I71+I72+I73+I74+I75+I76+I77+I78+I80+I81</f>
        <v>241886.95999999996</v>
      </c>
      <c r="J84" s="14"/>
      <c r="K84" s="14"/>
      <c r="L84" s="5"/>
    </row>
    <row r="85" spans="1:22" s="10" customFormat="1" x14ac:dyDescent="0.25">
      <c r="A85" s="5"/>
      <c r="B85" s="9"/>
      <c r="C85" s="7"/>
      <c r="D85" s="5"/>
      <c r="E85" s="9"/>
      <c r="F85" s="8"/>
      <c r="G85" s="27" t="s">
        <v>22</v>
      </c>
      <c r="H85" s="27"/>
      <c r="I85" s="26">
        <f>I10+I12+I15+I21+I26+I27+I32+I41+I57+I79</f>
        <v>99184</v>
      </c>
      <c r="J85" s="14"/>
      <c r="K85" s="14"/>
      <c r="L85" s="5"/>
    </row>
    <row r="86" spans="1:22" s="10" customFormat="1" x14ac:dyDescent="0.25">
      <c r="A86" s="5"/>
      <c r="B86" s="9"/>
      <c r="C86" s="7"/>
      <c r="D86" s="5"/>
      <c r="E86" s="9"/>
      <c r="F86" s="8"/>
      <c r="G86" s="27" t="s">
        <v>21</v>
      </c>
      <c r="H86" s="27"/>
      <c r="I86" s="26">
        <f>I33</f>
        <v>23200</v>
      </c>
      <c r="J86" s="14"/>
      <c r="K86" s="14"/>
      <c r="L86" s="5"/>
    </row>
    <row r="87" spans="1:22" s="10" customFormat="1" x14ac:dyDescent="0.25">
      <c r="A87" s="5"/>
      <c r="B87" s="9"/>
      <c r="C87" s="7"/>
      <c r="D87" s="5"/>
      <c r="E87" s="9"/>
      <c r="F87" s="8"/>
      <c r="G87" s="8"/>
      <c r="H87" s="14"/>
      <c r="I87" s="11"/>
      <c r="J87" s="14"/>
      <c r="K87" s="14"/>
      <c r="L87" s="5"/>
    </row>
    <row r="88" spans="1:22" x14ac:dyDescent="0.25">
      <c r="I88" s="19"/>
    </row>
  </sheetData>
  <mergeCells count="9">
    <mergeCell ref="G85:H85"/>
    <mergeCell ref="G86:H86"/>
    <mergeCell ref="G83:H83"/>
    <mergeCell ref="A82:H82"/>
    <mergeCell ref="A1:L1"/>
    <mergeCell ref="A2:L2"/>
    <mergeCell ref="A3:G3"/>
    <mergeCell ref="H3:L3"/>
    <mergeCell ref="G84:H84"/>
  </mergeCells>
  <pageMargins left="0.24" right="0.17" top="1.06" bottom="0.69" header="0.3" footer="0.59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2022-02-21T01:58:12Z</dcterms:modified>
</cp:coreProperties>
</file>